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calcChain.xml><?xml version="1.0" encoding="utf-8"?>
<calcChain xmlns="http://schemas.openxmlformats.org/spreadsheetml/2006/main">
  <c r="G6" i="9"/>
  <c r="F18" i="8"/>
  <c r="F17"/>
  <c r="F16"/>
  <c r="F15"/>
  <c r="F14"/>
  <c r="F13"/>
  <c r="F12"/>
  <c r="H11"/>
  <c r="G11"/>
  <c r="F11"/>
  <c r="G7" i="7"/>
  <c r="F7"/>
  <c r="G37" i="6"/>
  <c r="G36"/>
  <c r="H35"/>
  <c r="G35"/>
  <c r="G34"/>
  <c r="G31"/>
  <c r="G30"/>
  <c r="G29"/>
  <c r="G28"/>
  <c r="G27"/>
  <c r="G25"/>
  <c r="G24"/>
  <c r="G23"/>
  <c r="G22"/>
  <c r="G21"/>
  <c r="G20"/>
  <c r="I19"/>
  <c r="H19"/>
  <c r="G19"/>
  <c r="G18"/>
  <c r="G17"/>
  <c r="G16"/>
  <c r="G15"/>
  <c r="G14"/>
  <c r="G13"/>
  <c r="G12"/>
  <c r="G11"/>
  <c r="G10"/>
  <c r="H9"/>
  <c r="G9"/>
  <c r="I8"/>
  <c r="H8"/>
  <c r="G8"/>
  <c r="F6" i="5"/>
  <c r="E6"/>
  <c r="H7" i="4"/>
  <c r="G7"/>
  <c r="F7"/>
  <c r="E36" i="2"/>
</calcChain>
</file>

<file path=xl/sharedStrings.xml><?xml version="1.0" encoding="utf-8"?>
<sst xmlns="http://schemas.openxmlformats.org/spreadsheetml/2006/main" count="944" uniqueCount="403">
  <si>
    <t>泸县教师进修学校</t>
  </si>
  <si>
    <t>2023年单位预算</t>
  </si>
  <si>
    <t>表1</t>
  </si>
  <si>
    <t xml:space="preserve">
</t>
  </si>
  <si>
    <t xml:space="preserve"> </t>
  </si>
  <si>
    <t>单位收支总表</t>
  </si>
  <si>
    <t>单位：泸县教师进修学校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</si>
  <si>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</si>
  <si>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</si>
  <si>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</si>
  <si>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</si>
  <si>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</si>
  <si>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</si>
  <si>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</si>
  <si>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</si>
  <si>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</si>
  <si>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</si>
  <si>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</si>
  <si>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</si>
  <si>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</si>
  <si>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</si>
  <si>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</si>
  <si>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</si>
  <si>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</si>
  <si>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</si>
  <si>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</si>
  <si>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</si>
  <si>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</si>
  <si>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</si>
  <si>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</si>
  <si>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</si>
  <si>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</si>
  <si>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</si>
  <si>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</si>
  <si>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</si>
  <si>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</si>
  <si>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</si>
  <si>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</si>
  <si>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</si>
  <si>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</si>
  <si>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</si>
  <si>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</si>
  <si>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</si>
  <si>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</si>
  <si>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</si>
  <si>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</si>
  <si>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</si>
  <si>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</si>
  <si>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</si>
  <si>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</si>
  <si>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</si>
  <si>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</si>
  <si>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</si>
  <si>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</si>
  <si>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</si>
  <si>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</si>
  <si>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</si>
  <si>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</si>
  <si>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</si>
  <si>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</si>
  <si>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</si>
  <si>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</si>
  <si>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</si>
  <si>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</si>
  <si>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</si>
  <si>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</si>
  <si>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</si>
  <si>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</si>
  <si>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</si>
  <si>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</si>
  <si>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</si>
  <si>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</si>
  <si>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</si>
  <si>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</si>
  <si>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</si>
  <si>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</si>
  <si>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</si>
  <si>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</si>
  <si>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</si>
  <si>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</si>
  <si>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</si>
  <si>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</si>
  <si>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</si>
  <si>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08</t>
  </si>
  <si>
    <t>01</t>
  </si>
  <si>
    <t>教师进修</t>
  </si>
  <si>
    <t>05</t>
  </si>
  <si>
    <t>机关事业单位基本养老保险缴费支出</t>
  </si>
  <si>
    <t>06</t>
  </si>
  <si>
    <t>机关事业单位职业年金缴费支出</t>
  </si>
  <si>
    <t>死亡抚恤</t>
  </si>
  <si>
    <t>02</t>
  </si>
  <si>
    <t>事业单位医疗</t>
  </si>
  <si>
    <t>公务员医疗补助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</si>
  <si>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</si>
  <si>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</si>
  <si>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</si>
  <si>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</si>
  <si>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</si>
  <si>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</si>
  <si>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</si>
  <si>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</si>
  <si>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</si>
  <si>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</si>
  <si>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</si>
  <si>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</si>
  <si>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</si>
  <si>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</si>
  <si>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</si>
  <si>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</si>
  <si>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</si>
  <si>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</si>
  <si>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</si>
  <si>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</si>
  <si>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</si>
  <si>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</si>
  <si>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</si>
  <si>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</si>
  <si>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</si>
  <si>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</si>
  <si>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</si>
  <si>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</si>
  <si>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</si>
  <si>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</si>
  <si>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</si>
  <si>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</si>
  <si>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</si>
  <si>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</si>
  <si>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</si>
  <si>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</si>
  <si>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</si>
  <si>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</si>
  <si>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</si>
  <si>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</si>
  <si>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</si>
  <si>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</si>
  <si>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</si>
  <si>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</si>
  <si>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</si>
  <si>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</si>
  <si>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</si>
  <si>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</si>
  <si>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</si>
  <si>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</si>
  <si>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</si>
  <si>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 xml:space="preserve">  对事业单位补助支出</t>
  </si>
  <si>
    <t xml:space="preserve">    工资福利支出</t>
  </si>
  <si>
    <t>基本工资</t>
  </si>
  <si>
    <t>津贴补贴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</si>
  <si>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</si>
  <si>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</si>
  <si>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</si>
  <si>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</si>
  <si>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</si>
  <si>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</si>
  <si>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</si>
  <si>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</si>
  <si>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</si>
  <si>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</si>
  <si>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</si>
  <si>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</si>
  <si>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 xml:space="preserve">    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</si>
  <si>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</si>
  <si>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</si>
  <si>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</si>
  <si>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</si>
  <si>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</si>
  <si>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</si>
  <si>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</si>
  <si>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</si>
  <si>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</si>
  <si>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</si>
  <si>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</si>
  <si>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</si>
  <si>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</si>
  <si>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</si>
  <si>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</si>
  <si>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</si>
  <si>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公务车运行维护费</t>
  </si>
  <si>
    <t>39</t>
  </si>
  <si>
    <t>其他交通费用</t>
  </si>
  <si>
    <t>40</t>
  </si>
  <si>
    <t>税金及附加费用</t>
  </si>
  <si>
    <t>99</t>
  </si>
  <si>
    <t>其他商品和服务支出</t>
  </si>
  <si>
    <t xml:space="preserve">   对个人和家庭的补助</t>
  </si>
  <si>
    <t>生活补助</t>
  </si>
  <si>
    <t>奖励金</t>
  </si>
  <si>
    <t xml:space="preserve">   资本性支出</t>
  </si>
  <si>
    <t>办公设备购置</t>
  </si>
  <si>
    <t>表3</t>
  </si>
  <si>
    <t>一般公共预算支出预算表</t>
  </si>
  <si>
    <t>当年财政拨款安排</t>
  </si>
  <si>
    <t>205</t>
  </si>
  <si>
    <t>208</t>
  </si>
  <si>
    <t>210</t>
  </si>
  <si>
    <t>03</t>
  </si>
  <si>
    <t>221</t>
  </si>
  <si>
    <t>表3-1</t>
  </si>
  <si>
    <t>一般公共预算基本支出预算表</t>
  </si>
  <si>
    <t>人员经费</t>
  </si>
  <si>
    <t>公用经费</t>
  </si>
  <si>
    <t>合     计</t>
  </si>
  <si>
    <t>表3-2</t>
  </si>
  <si>
    <t>一般公共预算项目支出预算表</t>
  </si>
  <si>
    <t>单位：</t>
  </si>
  <si>
    <t>项目名称</t>
  </si>
  <si>
    <t>金额</t>
  </si>
  <si>
    <t>教师培训经费</t>
  </si>
  <si>
    <t>教育科研课题课题立项资助金</t>
  </si>
  <si>
    <t>教师培训基地运行费</t>
  </si>
  <si>
    <t>期末试卷印刷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</si>
  <si>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</si>
  <si>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</si>
  <si>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</si>
  <si>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</si>
  <si>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</si>
  <si>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</si>
  <si>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</si>
  <si>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</si>
  <si>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</si>
  <si>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</si>
  <si>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</si>
  <si>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</si>
  <si>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</si>
  <si>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</si>
  <si>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</si>
  <si>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</si>
  <si>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</si>
  <si>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</si>
  <si>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</si>
  <si>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</si>
  <si>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</si>
  <si>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</si>
  <si>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</si>
  <si>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</si>
  <si>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</si>
  <si>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</si>
  <si>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</si>
  <si>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其他运转支出</t>
  </si>
  <si>
    <t>完成全县初中、小学教师学科教材、课标、教学方法技能培训以及网络研修继续教育培训培训，使参培教师掌握所教学科教材、课标知识点及先进的教学方法和专业技能，促进全县教师的教学能力、教学水平得到进一步提高。鼓励新型课题的研究开发，推动全县教育科研工作的开展。保障教师培训基地的正常运行，为培训教师提供优质服务。</t>
  </si>
  <si>
    <t>产出指标</t>
  </si>
  <si>
    <t>质量指标</t>
  </si>
  <si>
    <t>培训教师合格率</t>
  </si>
  <si>
    <t>＞</t>
  </si>
  <si>
    <t>90</t>
  </si>
  <si>
    <t>%</t>
  </si>
  <si>
    <t>5</t>
  </si>
  <si>
    <t>正向指标</t>
  </si>
  <si>
    <t>数量指标</t>
  </si>
  <si>
    <t>举办专项培训</t>
  </si>
  <si>
    <t>＝</t>
  </si>
  <si>
    <t>时效指标</t>
  </si>
  <si>
    <t>各种培训举办及培训基地服务期间</t>
  </si>
  <si>
    <t>＜</t>
  </si>
  <si>
    <t>月</t>
  </si>
  <si>
    <t>课题符合立项条件</t>
  </si>
  <si>
    <t>100</t>
  </si>
  <si>
    <t>基地人员服务质量</t>
  </si>
  <si>
    <t>定性</t>
  </si>
  <si>
    <t>优良中低差</t>
  </si>
  <si>
    <t>2022年立项的教育科研课题</t>
  </si>
  <si>
    <t>个</t>
  </si>
  <si>
    <t>教师培训基地服务人员</t>
  </si>
  <si>
    <t>2</t>
  </si>
  <si>
    <t>人</t>
  </si>
  <si>
    <t>课题立项完成时间</t>
  </si>
  <si>
    <t>2022</t>
  </si>
  <si>
    <t>年</t>
  </si>
  <si>
    <t>举办教材培训</t>
  </si>
  <si>
    <t>效益指标</t>
  </si>
  <si>
    <t>经济效益指标</t>
  </si>
  <si>
    <t>服务收入</t>
  </si>
  <si>
    <t>80000</t>
  </si>
  <si>
    <t>元/年</t>
  </si>
  <si>
    <t>3</t>
  </si>
  <si>
    <t>社会效益指标</t>
  </si>
  <si>
    <t>保障教师培训活动的正常进行</t>
  </si>
  <si>
    <t>4</t>
  </si>
  <si>
    <t>可持续发展指标</t>
  </si>
  <si>
    <t>教育科研课题立项工作</t>
  </si>
  <si>
    <t>1</t>
  </si>
  <si>
    <t>可持续影响指标</t>
  </si>
  <si>
    <t>培训基地服务学年度</t>
  </si>
  <si>
    <t>提高全县教育科研水平</t>
  </si>
  <si>
    <t>促进培训教师素质提高</t>
  </si>
  <si>
    <t>提升培训教师水平、能力</t>
  </si>
  <si>
    <t>教师继续教育培训工作</t>
  </si>
  <si>
    <t>教育科研工作的开展</t>
  </si>
  <si>
    <t>培训基地服务工作</t>
  </si>
  <si>
    <t>满意度指标</t>
  </si>
  <si>
    <t>服务对象满意度指标</t>
  </si>
  <si>
    <t>资助立项课题学校满意度</t>
  </si>
  <si>
    <t>培训教师满意度</t>
  </si>
  <si>
    <t>服务教师满意度</t>
  </si>
  <si>
    <t xml:space="preserve"> 完成春、秋期期末全县中小学教育教学质量检测，全面了解我县中小学教育教学情况，为合理制定我县中小学教育教学行政指导意见提供决策依据。
</t>
  </si>
  <si>
    <t>秋期检测时间</t>
  </si>
  <si>
    <t>春期检测时间</t>
  </si>
  <si>
    <t>7</t>
  </si>
  <si>
    <t>试卷印刷合格率</t>
  </si>
  <si>
    <t>99.9</t>
  </si>
  <si>
    <t>9</t>
  </si>
  <si>
    <t>试卷密封条印数（70克双胶纸 290*55mm）</t>
  </si>
  <si>
    <t>203597</t>
  </si>
  <si>
    <t>张</t>
  </si>
  <si>
    <t>6</t>
  </si>
  <si>
    <t>A4试卷、答题卡袋印数（100克牛皮纸 260*360mm）</t>
  </si>
  <si>
    <t>67852</t>
  </si>
  <si>
    <t>试卷2印数（70克条6开原浆双胶纸-白色）</t>
  </si>
  <si>
    <t>316880</t>
  </si>
  <si>
    <t>A3答题卡印数(80克A3原浆双胶纸黑白印刷）</t>
  </si>
  <si>
    <t>161480</t>
  </si>
  <si>
    <t>试卷密封皮印数（80克牛皮纸 295×210mm）</t>
  </si>
  <si>
    <t>36819</t>
  </si>
  <si>
    <t>A4答题卡印数(80克A4原浆双胶纸黑白印刷）</t>
  </si>
  <si>
    <t>517370</t>
  </si>
  <si>
    <t>试卷1印数（70克8开原浆双胶纸-白色）</t>
  </si>
  <si>
    <t>530080</t>
  </si>
  <si>
    <t>A3答题卡袋印数（100克牛皮纸 460*320mm）</t>
  </si>
  <si>
    <t>5776</t>
  </si>
  <si>
    <t>长效检测全县中小学教学质量</t>
  </si>
  <si>
    <t>收各学校试卷费</t>
  </si>
  <si>
    <t>22</t>
  </si>
  <si>
    <t>万元</t>
  </si>
  <si>
    <t>影响学年度</t>
  </si>
  <si>
    <t>考察全县中小学教学成果</t>
  </si>
  <si>
    <t>检测学校、学生满意度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</si>
  <si>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</si>
  <si>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</si>
  <si>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</si>
  <si>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</si>
  <si>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</si>
  <si>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</si>
  <si>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保障职工福利待遇</t>
  </si>
  <si>
    <t>严格执行相关政策，保障41位职工工资及时、足额发放或社保及时、足额缴纳。</t>
  </si>
  <si>
    <t>保障正常工作秩序</t>
  </si>
  <si>
    <t>严格执行预算，保障单位日常运转。</t>
  </si>
  <si>
    <t>教师培训、教学研究、教育科研、教学质量检测工作</t>
  </si>
  <si>
    <t>按项目预算要求，保障全县中小学教师继续教育培训、教研活动、教育科研立项课题资助以及春秋期期末教学质量检测工作顺利开展。</t>
  </si>
  <si>
    <t>年度部门整体支出预算</t>
  </si>
  <si>
    <t>资金总额</t>
  </si>
  <si>
    <t>财政拨款</t>
  </si>
  <si>
    <t>其他资金</t>
  </si>
  <si>
    <t>年度总体目标</t>
  </si>
  <si>
    <t xml:space="preserve">    在行政主管部门泸县教体局的领导下承担全县的师资培训、教学研究、教育科研、社区教育等职能工作。按照国家、省、市、县教育主管部门对县级教师培训机构及社区教育工作要求，坚持教师培训、教育研究、教学指导工作主线，围绕提高全县教育教学质量，实施教师素质提升工程，深入推进教学结构改革，加强区域内教育均衡发展总体目标，扎实推动教师继续教育培训、网络研修、集体视导、教学质量检测、教育科研课题立项评审、社区教育等重点工作，为实现我县教育强县的宏伟目标而努力。</t>
  </si>
  <si>
    <t>年度绩效指标</t>
  </si>
  <si>
    <t>指标值
（包含数字及文字描述）</t>
  </si>
  <si>
    <t>教职工人数</t>
  </si>
  <si>
    <t>41人</t>
  </si>
  <si>
    <t>集体下乡教学视导</t>
  </si>
  <si>
    <t>40次</t>
  </si>
  <si>
    <t>全县片区教研活动</t>
  </si>
  <si>
    <t>20科次</t>
  </si>
  <si>
    <t>春、秋期全县初中、小学各学科教材培训</t>
  </si>
  <si>
    <t>40个</t>
  </si>
  <si>
    <t>干部、骨干教师、专业技能等专项培训班</t>
  </si>
  <si>
    <t>10个</t>
  </si>
  <si>
    <t>中小学春、秋期教学质量检测</t>
  </si>
  <si>
    <t>48学科</t>
  </si>
  <si>
    <t>开发全县初中、小学教师网络研修课程资源</t>
  </si>
  <si>
    <t>40学时</t>
  </si>
  <si>
    <t>教育科研立项课题资助项目</t>
  </si>
  <si>
    <t>30个</t>
  </si>
  <si>
    <t>教师培训基地住宿部运行服务人员</t>
  </si>
  <si>
    <t>2人</t>
  </si>
  <si>
    <t>教学视导指导合格率</t>
  </si>
  <si>
    <t>&gt;90%</t>
  </si>
  <si>
    <t>全县片区教研活动开展率</t>
  </si>
  <si>
    <t>学质量检测合格率</t>
  </si>
  <si>
    <t>&gt;80%</t>
  </si>
  <si>
    <t>检测试卷印刷质量、命题质量</t>
  </si>
  <si>
    <t>优</t>
  </si>
  <si>
    <t>教育科研立项课题资助条件</t>
  </si>
  <si>
    <t>合格</t>
  </si>
  <si>
    <t>工资发放期间</t>
  </si>
  <si>
    <t>2023年</t>
  </si>
  <si>
    <t>教学质量检测时间</t>
  </si>
  <si>
    <t>秋期1月、春期7月</t>
  </si>
  <si>
    <t>学科教材培训、专项培训完成时间</t>
  </si>
  <si>
    <t>12月以前</t>
  </si>
  <si>
    <t>教育科研课题立项时间</t>
  </si>
  <si>
    <t>成本指标</t>
  </si>
  <si>
    <t>41位教职工工资福利支出</t>
  </si>
  <si>
    <t>808.27万元</t>
  </si>
  <si>
    <t>教职工公用经费支出</t>
  </si>
  <si>
    <t>65.83万元</t>
  </si>
  <si>
    <t>期末试卷印刷费</t>
  </si>
  <si>
    <t>20万元</t>
  </si>
  <si>
    <t>55万元</t>
  </si>
  <si>
    <t>教育科研立项课题资助金</t>
  </si>
  <si>
    <t>3万元</t>
  </si>
  <si>
    <t>6万元</t>
  </si>
  <si>
    <t>收试卷费</t>
  </si>
  <si>
    <t>预计20万元</t>
  </si>
  <si>
    <t>收住宿费</t>
  </si>
  <si>
    <t>预计1万元</t>
  </si>
  <si>
    <t>满足培训教师住宿需求</t>
  </si>
  <si>
    <t>生态效益指标</t>
  </si>
  <si>
    <t>无</t>
  </si>
  <si>
    <t>&gt;1年</t>
  </si>
  <si>
    <t>服务教师、学校满意度</t>
  </si>
  <si>
    <t>检测学生满意度</t>
  </si>
  <si>
    <t>报送日期：2023 年 02 月 15 日</t>
    <phoneticPr fontId="24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</si>
</sst>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#,##0.0000"/>
  </numFmts>
  <fonts count="2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1"/>
      <name val="宋体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23" fillId="0" borderId="0">
      <alignment vertical="center"/>
    </xf>
    <xf numFmtId="0" fontId="19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9" fillId="0" borderId="8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9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0" fontId="11" fillId="0" borderId="3" xfId="0" quotePrefix="1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22" fillId="0" borderId="0" xfId="0" applyNumberFormat="1" applyFont="1" applyFill="1" applyBorder="1" applyAlignment="1">
      <alignment horizontal="right"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C10" sqref="C10"/>
    </sheetView>
  </sheetViews>
  <sheetFormatPr defaultColWidth="8.125" defaultRowHeight="14.25"/>
  <cols>
    <col min="1" max="1" width="99.25" style="82" customWidth="1"/>
    <col min="2" max="16384" width="8.125" style="82"/>
  </cols>
  <sheetData>
    <row r="1" spans="1:1" ht="47.25" customHeight="1">
      <c r="A1" s="83"/>
    </row>
    <row r="2" spans="1:1" ht="47.25" customHeight="1"/>
    <row r="3" spans="1:1" ht="119.25" customHeight="1">
      <c r="A3" s="84" t="s">
        <v>0</v>
      </c>
    </row>
    <row r="4" spans="1:1" ht="119.25" customHeight="1">
      <c r="A4" s="85" t="s">
        <v>1</v>
      </c>
    </row>
    <row r="5" spans="1:1" ht="57" customHeight="1">
      <c r="A5" s="86"/>
    </row>
    <row r="6" spans="1:1" ht="82.5" customHeight="1">
      <c r="A6" s="126" t="s">
        <v>402</v>
      </c>
    </row>
  </sheetData>
  <phoneticPr fontId="24" type="noConversion"/>
  <printOptions horizontalCentered="1"/>
  <pageMargins left="0.59027777777777801" right="0.59027777777777801" top="2.75555555555556" bottom="0.78680555555555598" header="0.5" footer="0.5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23" sqref="C22:C23"/>
    </sheetView>
  </sheetViews>
  <sheetFormatPr defaultColWidth="10" defaultRowHeight="13.5"/>
  <cols>
    <col min="1" max="1" width="1.5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" style="16" customWidth="1"/>
    <col min="7" max="11" width="9.75" style="16" customWidth="1"/>
    <col min="12" max="16384" width="10" style="16"/>
  </cols>
  <sheetData>
    <row r="1" spans="1:6" s="71" customFormat="1" ht="24.95" customHeight="1">
      <c r="A1" s="2"/>
      <c r="B1" s="2" t="s">
        <v>2</v>
      </c>
      <c r="C1" s="72"/>
      <c r="D1" s="2"/>
      <c r="E1" s="73" t="s">
        <v>3</v>
      </c>
      <c r="F1" s="74" t="s">
        <v>4</v>
      </c>
    </row>
    <row r="2" spans="1:6" ht="22.9" customHeight="1">
      <c r="A2" s="63"/>
      <c r="B2" s="89" t="s">
        <v>5</v>
      </c>
      <c r="C2" s="89"/>
      <c r="D2" s="89"/>
      <c r="E2" s="89"/>
      <c r="F2" s="68"/>
    </row>
    <row r="3" spans="1:6" ht="19.5" customHeight="1">
      <c r="A3" s="64"/>
      <c r="B3" s="22" t="s">
        <v>6</v>
      </c>
      <c r="C3" s="55"/>
      <c r="D3" s="55"/>
      <c r="E3" s="65" t="s">
        <v>7</v>
      </c>
      <c r="F3" s="69"/>
    </row>
    <row r="4" spans="1:6" ht="26.1" customHeight="1">
      <c r="A4" s="66"/>
      <c r="B4" s="90" t="s">
        <v>8</v>
      </c>
      <c r="C4" s="90"/>
      <c r="D4" s="90" t="s">
        <v>9</v>
      </c>
      <c r="E4" s="90"/>
      <c r="F4" s="61"/>
    </row>
    <row r="5" spans="1:6" ht="26.1" customHeight="1">
      <c r="A5" s="66"/>
      <c r="B5" s="25" t="s">
        <v>10</v>
      </c>
      <c r="C5" s="25" t="s">
        <v>11</v>
      </c>
      <c r="D5" s="25" t="s">
        <v>10</v>
      </c>
      <c r="E5" s="25" t="s">
        <v>11</v>
      </c>
      <c r="F5" s="61"/>
    </row>
    <row r="6" spans="1:6" ht="26.1" customHeight="1">
      <c r="A6" s="91"/>
      <c r="B6" s="37" t="s">
        <v>12</v>
      </c>
      <c r="C6" s="38">
        <v>958.1</v>
      </c>
      <c r="D6" s="37" t="s">
        <v>13</v>
      </c>
      <c r="E6" s="38"/>
      <c r="F6" s="33"/>
    </row>
    <row r="7" spans="1:6" ht="26.1" customHeight="1">
      <c r="A7" s="91"/>
      <c r="B7" s="37" t="s">
        <v>14</v>
      </c>
      <c r="C7" s="38"/>
      <c r="D7" s="37" t="s">
        <v>15</v>
      </c>
      <c r="E7" s="38"/>
      <c r="F7" s="33"/>
    </row>
    <row r="8" spans="1:6" ht="26.1" customHeight="1">
      <c r="A8" s="91"/>
      <c r="B8" s="37" t="s">
        <v>16</v>
      </c>
      <c r="C8" s="38"/>
      <c r="D8" s="37" t="s">
        <v>17</v>
      </c>
      <c r="E8" s="38"/>
      <c r="F8" s="33"/>
    </row>
    <row r="9" spans="1:6" ht="26.1" customHeight="1">
      <c r="A9" s="91"/>
      <c r="B9" s="37" t="s">
        <v>18</v>
      </c>
      <c r="C9" s="38"/>
      <c r="D9" s="37" t="s">
        <v>19</v>
      </c>
      <c r="E9" s="38"/>
      <c r="F9" s="33"/>
    </row>
    <row r="10" spans="1:6" ht="26.1" customHeight="1">
      <c r="A10" s="91"/>
      <c r="B10" s="37" t="s">
        <v>20</v>
      </c>
      <c r="C10" s="38"/>
      <c r="D10" s="37" t="s">
        <v>21</v>
      </c>
      <c r="E10" s="38">
        <v>732.66</v>
      </c>
      <c r="F10" s="33"/>
    </row>
    <row r="11" spans="1:6" ht="26.1" customHeight="1">
      <c r="A11" s="91"/>
      <c r="B11" s="37" t="s">
        <v>22</v>
      </c>
      <c r="C11" s="38"/>
      <c r="D11" s="37" t="s">
        <v>23</v>
      </c>
      <c r="E11" s="38"/>
      <c r="F11" s="33"/>
    </row>
    <row r="12" spans="1:6" ht="26.1" customHeight="1">
      <c r="A12" s="91"/>
      <c r="B12" s="37" t="s">
        <v>24</v>
      </c>
      <c r="C12" s="38"/>
      <c r="D12" s="37" t="s">
        <v>25</v>
      </c>
      <c r="E12" s="38"/>
      <c r="F12" s="33"/>
    </row>
    <row r="13" spans="1:6" ht="26.1" customHeight="1">
      <c r="A13" s="91"/>
      <c r="B13" s="37" t="s">
        <v>24</v>
      </c>
      <c r="C13" s="38"/>
      <c r="D13" s="37" t="s">
        <v>26</v>
      </c>
      <c r="E13" s="38">
        <v>117.62</v>
      </c>
      <c r="F13" s="33"/>
    </row>
    <row r="14" spans="1:6" ht="26.1" customHeight="1">
      <c r="A14" s="91"/>
      <c r="B14" s="37" t="s">
        <v>24</v>
      </c>
      <c r="C14" s="38"/>
      <c r="D14" s="37" t="s">
        <v>27</v>
      </c>
      <c r="E14" s="38"/>
      <c r="F14" s="33"/>
    </row>
    <row r="15" spans="1:6" ht="26.1" customHeight="1">
      <c r="A15" s="91"/>
      <c r="B15" s="37" t="s">
        <v>24</v>
      </c>
      <c r="C15" s="38"/>
      <c r="D15" s="37" t="s">
        <v>28</v>
      </c>
      <c r="E15" s="38">
        <v>38.450000000000003</v>
      </c>
      <c r="F15" s="33"/>
    </row>
    <row r="16" spans="1:6" ht="26.1" customHeight="1">
      <c r="A16" s="91"/>
      <c r="B16" s="37" t="s">
        <v>24</v>
      </c>
      <c r="C16" s="38"/>
      <c r="D16" s="37" t="s">
        <v>29</v>
      </c>
      <c r="E16" s="38"/>
      <c r="F16" s="33"/>
    </row>
    <row r="17" spans="1:6" ht="26.1" customHeight="1">
      <c r="A17" s="91"/>
      <c r="B17" s="37" t="s">
        <v>24</v>
      </c>
      <c r="C17" s="38"/>
      <c r="D17" s="37" t="s">
        <v>30</v>
      </c>
      <c r="E17" s="38"/>
      <c r="F17" s="33"/>
    </row>
    <row r="18" spans="1:6" ht="26.1" customHeight="1">
      <c r="A18" s="91"/>
      <c r="B18" s="37" t="s">
        <v>24</v>
      </c>
      <c r="C18" s="38"/>
      <c r="D18" s="37" t="s">
        <v>31</v>
      </c>
      <c r="E18" s="38"/>
      <c r="F18" s="33"/>
    </row>
    <row r="19" spans="1:6" ht="26.1" customHeight="1">
      <c r="A19" s="91"/>
      <c r="B19" s="37" t="s">
        <v>24</v>
      </c>
      <c r="C19" s="38"/>
      <c r="D19" s="37" t="s">
        <v>32</v>
      </c>
      <c r="E19" s="38"/>
      <c r="F19" s="33"/>
    </row>
    <row r="20" spans="1:6" ht="26.1" customHeight="1">
      <c r="A20" s="91"/>
      <c r="B20" s="37" t="s">
        <v>24</v>
      </c>
      <c r="C20" s="38"/>
      <c r="D20" s="37" t="s">
        <v>33</v>
      </c>
      <c r="E20" s="38"/>
      <c r="F20" s="33"/>
    </row>
    <row r="21" spans="1:6" ht="26.1" customHeight="1">
      <c r="A21" s="91"/>
      <c r="B21" s="37" t="s">
        <v>24</v>
      </c>
      <c r="C21" s="38"/>
      <c r="D21" s="37" t="s">
        <v>34</v>
      </c>
      <c r="E21" s="38"/>
      <c r="F21" s="33"/>
    </row>
    <row r="22" spans="1:6" ht="26.1" customHeight="1">
      <c r="A22" s="91"/>
      <c r="B22" s="37" t="s">
        <v>24</v>
      </c>
      <c r="C22" s="38"/>
      <c r="D22" s="37" t="s">
        <v>35</v>
      </c>
      <c r="E22" s="38"/>
      <c r="F22" s="33"/>
    </row>
    <row r="23" spans="1:6" ht="26.1" customHeight="1">
      <c r="A23" s="91"/>
      <c r="B23" s="37" t="s">
        <v>24</v>
      </c>
      <c r="C23" s="38"/>
      <c r="D23" s="37" t="s">
        <v>36</v>
      </c>
      <c r="E23" s="38"/>
      <c r="F23" s="33"/>
    </row>
    <row r="24" spans="1:6" ht="26.1" customHeight="1">
      <c r="A24" s="91"/>
      <c r="B24" s="37" t="s">
        <v>24</v>
      </c>
      <c r="C24" s="38"/>
      <c r="D24" s="37" t="s">
        <v>37</v>
      </c>
      <c r="E24" s="38"/>
      <c r="F24" s="33"/>
    </row>
    <row r="25" spans="1:6" ht="26.1" customHeight="1">
      <c r="A25" s="91"/>
      <c r="B25" s="37" t="s">
        <v>24</v>
      </c>
      <c r="C25" s="38"/>
      <c r="D25" s="37" t="s">
        <v>38</v>
      </c>
      <c r="E25" s="38">
        <v>69.37</v>
      </c>
      <c r="F25" s="33"/>
    </row>
    <row r="26" spans="1:6" ht="26.1" customHeight="1">
      <c r="A26" s="91"/>
      <c r="B26" s="37" t="s">
        <v>24</v>
      </c>
      <c r="C26" s="38"/>
      <c r="D26" s="37" t="s">
        <v>39</v>
      </c>
      <c r="E26" s="38"/>
      <c r="F26" s="33"/>
    </row>
    <row r="27" spans="1:6" ht="26.1" customHeight="1">
      <c r="A27" s="91"/>
      <c r="B27" s="37" t="s">
        <v>24</v>
      </c>
      <c r="C27" s="38"/>
      <c r="D27" s="37" t="s">
        <v>40</v>
      </c>
      <c r="E27" s="38"/>
      <c r="F27" s="33"/>
    </row>
    <row r="28" spans="1:6" ht="26.1" customHeight="1">
      <c r="A28" s="91"/>
      <c r="B28" s="37" t="s">
        <v>24</v>
      </c>
      <c r="C28" s="38"/>
      <c r="D28" s="37" t="s">
        <v>41</v>
      </c>
      <c r="E28" s="38"/>
      <c r="F28" s="33"/>
    </row>
    <row r="29" spans="1:6" ht="26.1" customHeight="1">
      <c r="A29" s="91"/>
      <c r="B29" s="37" t="s">
        <v>24</v>
      </c>
      <c r="C29" s="38"/>
      <c r="D29" s="37" t="s">
        <v>42</v>
      </c>
      <c r="E29" s="38"/>
      <c r="F29" s="33"/>
    </row>
    <row r="30" spans="1:6" ht="26.1" customHeight="1">
      <c r="A30" s="91"/>
      <c r="B30" s="37" t="s">
        <v>24</v>
      </c>
      <c r="C30" s="38"/>
      <c r="D30" s="37" t="s">
        <v>43</v>
      </c>
      <c r="E30" s="38"/>
      <c r="F30" s="33"/>
    </row>
    <row r="31" spans="1:6" ht="26.1" customHeight="1">
      <c r="A31" s="91"/>
      <c r="B31" s="37" t="s">
        <v>24</v>
      </c>
      <c r="C31" s="38"/>
      <c r="D31" s="37" t="s">
        <v>44</v>
      </c>
      <c r="E31" s="38"/>
      <c r="F31" s="33"/>
    </row>
    <row r="32" spans="1:6" ht="26.1" customHeight="1">
      <c r="A32" s="91"/>
      <c r="B32" s="37" t="s">
        <v>24</v>
      </c>
      <c r="C32" s="38"/>
      <c r="D32" s="37" t="s">
        <v>45</v>
      </c>
      <c r="E32" s="38"/>
      <c r="F32" s="33"/>
    </row>
    <row r="33" spans="1:6" ht="26.1" customHeight="1">
      <c r="A33" s="91"/>
      <c r="B33" s="37" t="s">
        <v>24</v>
      </c>
      <c r="C33" s="38"/>
      <c r="D33" s="37" t="s">
        <v>46</v>
      </c>
      <c r="E33" s="38"/>
      <c r="F33" s="33"/>
    </row>
    <row r="34" spans="1:6" ht="26.1" customHeight="1">
      <c r="A34" s="91"/>
      <c r="B34" s="37" t="s">
        <v>24</v>
      </c>
      <c r="C34" s="38"/>
      <c r="D34" s="37" t="s">
        <v>47</v>
      </c>
      <c r="E34" s="38"/>
      <c r="F34" s="33"/>
    </row>
    <row r="35" spans="1:6" ht="26.1" customHeight="1">
      <c r="A35" s="91"/>
      <c r="B35" s="37" t="s">
        <v>24</v>
      </c>
      <c r="C35" s="38"/>
      <c r="D35" s="37" t="s">
        <v>48</v>
      </c>
      <c r="E35" s="38"/>
      <c r="F35" s="33"/>
    </row>
    <row r="36" spans="1:6" ht="26.1" customHeight="1">
      <c r="A36" s="27"/>
      <c r="B36" s="25" t="s">
        <v>49</v>
      </c>
      <c r="C36" s="28">
        <v>958.1</v>
      </c>
      <c r="D36" s="25" t="s">
        <v>50</v>
      </c>
      <c r="E36" s="28">
        <f>SUM(E6:E35)</f>
        <v>958.1</v>
      </c>
      <c r="F36" s="34"/>
    </row>
    <row r="37" spans="1:6" ht="26.1" customHeight="1">
      <c r="A37" s="24"/>
      <c r="B37" s="37" t="s">
        <v>51</v>
      </c>
      <c r="C37" s="38"/>
      <c r="D37" s="37" t="s">
        <v>52</v>
      </c>
      <c r="E37" s="38"/>
      <c r="F37" s="75"/>
    </row>
    <row r="38" spans="1:6" ht="26.1" customHeight="1">
      <c r="A38" s="76"/>
      <c r="B38" s="37" t="s">
        <v>53</v>
      </c>
      <c r="C38" s="38"/>
      <c r="D38" s="37" t="s">
        <v>54</v>
      </c>
      <c r="E38" s="38"/>
      <c r="F38" s="75"/>
    </row>
    <row r="39" spans="1:6" ht="26.1" customHeight="1">
      <c r="A39" s="76"/>
      <c r="B39" s="77"/>
      <c r="C39" s="77"/>
      <c r="D39" s="37" t="s">
        <v>55</v>
      </c>
      <c r="E39" s="38"/>
      <c r="F39" s="75"/>
    </row>
    <row r="40" spans="1:6" ht="26.1" customHeight="1">
      <c r="A40" s="78"/>
      <c r="B40" s="25" t="s">
        <v>56</v>
      </c>
      <c r="C40" s="28">
        <v>958.1</v>
      </c>
      <c r="D40" s="25" t="s">
        <v>57</v>
      </c>
      <c r="E40" s="28">
        <v>958.1</v>
      </c>
      <c r="F40" s="79"/>
    </row>
    <row r="41" spans="1:6" ht="9.75" customHeight="1">
      <c r="A41" s="67"/>
      <c r="B41" s="67"/>
      <c r="C41" s="80"/>
      <c r="D41" s="80"/>
      <c r="E41" s="67"/>
      <c r="F41" s="81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style="16" customWidth="1"/>
    <col min="2" max="12" width="15.125" style="16" customWidth="1"/>
    <col min="13" max="13" width="1.5" style="16" customWidth="1"/>
    <col min="14" max="14" width="9.75" style="16" customWidth="1"/>
    <col min="15" max="16384" width="10" style="16"/>
  </cols>
  <sheetData>
    <row r="1" spans="1:13" ht="24.95" customHeight="1">
      <c r="A1" s="17"/>
      <c r="B1" s="2" t="s">
        <v>58</v>
      </c>
      <c r="C1" s="19"/>
      <c r="D1" s="19"/>
      <c r="E1" s="51"/>
      <c r="F1" s="51"/>
      <c r="G1" s="51"/>
      <c r="H1" s="51"/>
      <c r="I1" s="51"/>
      <c r="J1" s="51"/>
      <c r="K1" s="51"/>
      <c r="L1" s="20"/>
      <c r="M1" s="24"/>
    </row>
    <row r="2" spans="1:13" ht="22.9" customHeight="1">
      <c r="A2" s="17"/>
      <c r="B2" s="92" t="s">
        <v>59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24" t="s">
        <v>4</v>
      </c>
    </row>
    <row r="3" spans="1:13" ht="19.5" customHeight="1">
      <c r="A3" s="21"/>
      <c r="B3" s="95" t="s">
        <v>6</v>
      </c>
      <c r="C3" s="95"/>
      <c r="D3" s="52"/>
      <c r="E3" s="21"/>
      <c r="F3" s="52"/>
      <c r="G3" s="52"/>
      <c r="H3" s="52"/>
      <c r="I3" s="52"/>
      <c r="J3" s="52"/>
      <c r="K3" s="52"/>
      <c r="L3" s="23" t="s">
        <v>7</v>
      </c>
      <c r="M3" s="31"/>
    </row>
    <row r="4" spans="1:13" ht="24.4" customHeight="1">
      <c r="A4" s="26"/>
      <c r="B4" s="96" t="s">
        <v>60</v>
      </c>
      <c r="C4" s="96" t="s">
        <v>61</v>
      </c>
      <c r="D4" s="96" t="s">
        <v>62</v>
      </c>
      <c r="E4" s="96" t="s">
        <v>63</v>
      </c>
      <c r="F4" s="96" t="s">
        <v>64</v>
      </c>
      <c r="G4" s="96" t="s">
        <v>65</v>
      </c>
      <c r="H4" s="96" t="s">
        <v>66</v>
      </c>
      <c r="I4" s="96" t="s">
        <v>67</v>
      </c>
      <c r="J4" s="96" t="s">
        <v>68</v>
      </c>
      <c r="K4" s="96" t="s">
        <v>69</v>
      </c>
      <c r="L4" s="96" t="s">
        <v>70</v>
      </c>
      <c r="M4" s="33"/>
    </row>
    <row r="5" spans="1:13" ht="24.4" customHeight="1">
      <c r="A5" s="2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33"/>
    </row>
    <row r="6" spans="1:13" ht="24.4" customHeight="1">
      <c r="A6" s="2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33"/>
    </row>
    <row r="7" spans="1:13" ht="32.1" customHeight="1">
      <c r="A7" s="27"/>
      <c r="B7" s="28">
        <v>958.1</v>
      </c>
      <c r="C7" s="28"/>
      <c r="D7" s="28">
        <v>958.1</v>
      </c>
      <c r="E7" s="28"/>
      <c r="F7" s="28"/>
      <c r="G7" s="28"/>
      <c r="H7" s="28"/>
      <c r="I7" s="28"/>
      <c r="J7" s="28"/>
      <c r="K7" s="28"/>
      <c r="L7" s="28"/>
      <c r="M7" s="34"/>
    </row>
    <row r="8" spans="1:13" ht="9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style="16" customWidth="1"/>
    <col min="2" max="4" width="5.625" style="16" customWidth="1"/>
    <col min="5" max="5" width="41.25" style="16" customWidth="1"/>
    <col min="6" max="9" width="14.125" style="16" customWidth="1"/>
    <col min="10" max="10" width="15.625" style="16" customWidth="1"/>
    <col min="11" max="11" width="1.5" style="16" customWidth="1"/>
    <col min="12" max="14" width="9.75" style="16" customWidth="1"/>
    <col min="15" max="16384" width="10" style="16"/>
  </cols>
  <sheetData>
    <row r="1" spans="1:11" ht="24.95" customHeight="1">
      <c r="A1" s="17"/>
      <c r="B1" s="2" t="s">
        <v>71</v>
      </c>
      <c r="C1" s="17"/>
      <c r="D1" s="17"/>
      <c r="E1" s="51"/>
      <c r="F1" s="19"/>
      <c r="G1" s="19"/>
      <c r="H1" s="19"/>
      <c r="I1" s="19"/>
      <c r="J1" s="20"/>
      <c r="K1" s="24"/>
    </row>
    <row r="2" spans="1:11" ht="22.9" customHeight="1">
      <c r="A2" s="17"/>
      <c r="B2" s="97" t="s">
        <v>72</v>
      </c>
      <c r="C2" s="97"/>
      <c r="D2" s="97"/>
      <c r="E2" s="97"/>
      <c r="F2" s="97"/>
      <c r="G2" s="97"/>
      <c r="H2" s="97"/>
      <c r="I2" s="97"/>
      <c r="J2" s="97"/>
      <c r="K2" s="24" t="s">
        <v>4</v>
      </c>
    </row>
    <row r="3" spans="1:11" ht="19.5" customHeight="1">
      <c r="A3" s="21"/>
      <c r="B3" s="95" t="s">
        <v>6</v>
      </c>
      <c r="C3" s="95"/>
      <c r="D3" s="95"/>
      <c r="E3" s="95"/>
      <c r="F3" s="21"/>
      <c r="G3" s="21"/>
      <c r="H3" s="52"/>
      <c r="I3" s="52"/>
      <c r="J3" s="23" t="s">
        <v>7</v>
      </c>
      <c r="K3" s="31"/>
    </row>
    <row r="4" spans="1:11" ht="24.4" customHeight="1">
      <c r="A4" s="24"/>
      <c r="B4" s="90" t="s">
        <v>10</v>
      </c>
      <c r="C4" s="90"/>
      <c r="D4" s="90"/>
      <c r="E4" s="90"/>
      <c r="F4" s="90" t="s">
        <v>60</v>
      </c>
      <c r="G4" s="90" t="s">
        <v>73</v>
      </c>
      <c r="H4" s="90" t="s">
        <v>74</v>
      </c>
      <c r="I4" s="90" t="s">
        <v>75</v>
      </c>
      <c r="J4" s="96" t="s">
        <v>76</v>
      </c>
      <c r="K4" s="32"/>
    </row>
    <row r="5" spans="1:11" ht="24.4" customHeight="1">
      <c r="A5" s="26"/>
      <c r="B5" s="90" t="s">
        <v>77</v>
      </c>
      <c r="C5" s="90"/>
      <c r="D5" s="90"/>
      <c r="E5" s="90" t="s">
        <v>78</v>
      </c>
      <c r="F5" s="90"/>
      <c r="G5" s="90"/>
      <c r="H5" s="90"/>
      <c r="I5" s="90"/>
      <c r="J5" s="90"/>
      <c r="K5" s="32"/>
    </row>
    <row r="6" spans="1:11" ht="24.4" customHeight="1">
      <c r="A6" s="26"/>
      <c r="B6" s="25" t="s">
        <v>79</v>
      </c>
      <c r="C6" s="25" t="s">
        <v>80</v>
      </c>
      <c r="D6" s="25" t="s">
        <v>81</v>
      </c>
      <c r="E6" s="90"/>
      <c r="F6" s="90"/>
      <c r="G6" s="90"/>
      <c r="H6" s="90"/>
      <c r="I6" s="90"/>
      <c r="J6" s="90"/>
      <c r="K6" s="33"/>
    </row>
    <row r="7" spans="1:11" ht="27" customHeight="1">
      <c r="A7" s="27"/>
      <c r="B7" s="25"/>
      <c r="C7" s="25"/>
      <c r="D7" s="25"/>
      <c r="E7" s="25" t="s">
        <v>82</v>
      </c>
      <c r="F7" s="28">
        <f>SUM(F8:F14)</f>
        <v>958.1</v>
      </c>
      <c r="G7" s="28">
        <f>SUM(G8:G14)</f>
        <v>958.1</v>
      </c>
      <c r="H7" s="28">
        <f>MAX(H8:H14)</f>
        <v>84</v>
      </c>
      <c r="I7" s="28"/>
      <c r="J7" s="28"/>
      <c r="K7" s="34"/>
    </row>
    <row r="8" spans="1:11" ht="27" customHeight="1">
      <c r="A8" s="27"/>
      <c r="B8" s="25">
        <v>205</v>
      </c>
      <c r="C8" s="87" t="s">
        <v>83</v>
      </c>
      <c r="D8" s="87" t="s">
        <v>84</v>
      </c>
      <c r="E8" s="25" t="s">
        <v>85</v>
      </c>
      <c r="F8" s="28">
        <v>732.66</v>
      </c>
      <c r="G8" s="28">
        <v>732.66</v>
      </c>
      <c r="H8" s="28">
        <v>84</v>
      </c>
      <c r="I8" s="28"/>
      <c r="J8" s="28"/>
      <c r="K8" s="34"/>
    </row>
    <row r="9" spans="1:11" ht="27" customHeight="1">
      <c r="A9" s="27"/>
      <c r="B9" s="25">
        <v>208</v>
      </c>
      <c r="C9" s="87" t="s">
        <v>86</v>
      </c>
      <c r="D9" s="87" t="s">
        <v>86</v>
      </c>
      <c r="E9" s="25" t="s">
        <v>87</v>
      </c>
      <c r="F9" s="28">
        <v>92.49</v>
      </c>
      <c r="G9" s="28">
        <v>92.49</v>
      </c>
      <c r="H9" s="28"/>
      <c r="I9" s="28"/>
      <c r="J9" s="28"/>
      <c r="K9" s="34"/>
    </row>
    <row r="10" spans="1:11" ht="27" customHeight="1">
      <c r="A10" s="27"/>
      <c r="B10" s="25">
        <v>208</v>
      </c>
      <c r="C10" s="87" t="s">
        <v>86</v>
      </c>
      <c r="D10" s="87" t="s">
        <v>88</v>
      </c>
      <c r="E10" s="25" t="s">
        <v>89</v>
      </c>
      <c r="F10" s="28">
        <v>24.62</v>
      </c>
      <c r="G10" s="28">
        <v>24.62</v>
      </c>
      <c r="H10" s="28"/>
      <c r="I10" s="28"/>
      <c r="J10" s="28"/>
      <c r="K10" s="34"/>
    </row>
    <row r="11" spans="1:11" ht="27" customHeight="1">
      <c r="A11" s="27"/>
      <c r="B11" s="25">
        <v>208</v>
      </c>
      <c r="C11" s="87" t="s">
        <v>83</v>
      </c>
      <c r="D11" s="87" t="s">
        <v>84</v>
      </c>
      <c r="E11" s="25" t="s">
        <v>90</v>
      </c>
      <c r="F11" s="28">
        <v>0.51</v>
      </c>
      <c r="G11" s="28">
        <v>0.51</v>
      </c>
      <c r="H11" s="28"/>
      <c r="I11" s="28"/>
      <c r="J11" s="28"/>
      <c r="K11" s="34"/>
    </row>
    <row r="12" spans="1:11" ht="27" customHeight="1">
      <c r="A12" s="27"/>
      <c r="B12" s="25">
        <v>201</v>
      </c>
      <c r="C12" s="25">
        <v>11</v>
      </c>
      <c r="D12" s="87" t="s">
        <v>91</v>
      </c>
      <c r="E12" s="25" t="s">
        <v>92</v>
      </c>
      <c r="F12" s="28">
        <v>31.01</v>
      </c>
      <c r="G12" s="28">
        <v>31.01</v>
      </c>
      <c r="H12" s="28"/>
      <c r="I12" s="28"/>
      <c r="J12" s="28"/>
      <c r="K12" s="34"/>
    </row>
    <row r="13" spans="1:11" ht="27" customHeight="1">
      <c r="A13" s="27"/>
      <c r="B13" s="25">
        <v>201</v>
      </c>
      <c r="C13" s="25">
        <v>11</v>
      </c>
      <c r="D13" s="87" t="s">
        <v>91</v>
      </c>
      <c r="E13" s="25" t="s">
        <v>93</v>
      </c>
      <c r="F13" s="28">
        <v>7.44</v>
      </c>
      <c r="G13" s="28">
        <v>7.44</v>
      </c>
      <c r="H13" s="28"/>
      <c r="I13" s="28"/>
      <c r="J13" s="28"/>
      <c r="K13" s="34"/>
    </row>
    <row r="14" spans="1:11" ht="27" customHeight="1">
      <c r="A14" s="27"/>
      <c r="B14" s="25">
        <v>221</v>
      </c>
      <c r="C14" s="87" t="s">
        <v>91</v>
      </c>
      <c r="D14" s="87" t="s">
        <v>84</v>
      </c>
      <c r="E14" s="25" t="s">
        <v>94</v>
      </c>
      <c r="F14" s="28">
        <v>69.37</v>
      </c>
      <c r="G14" s="28">
        <v>69.37</v>
      </c>
      <c r="H14" s="28"/>
      <c r="I14" s="28"/>
      <c r="J14" s="28"/>
      <c r="K14" s="34"/>
    </row>
    <row r="15" spans="1:11" ht="27" customHeight="1">
      <c r="A15" s="27"/>
      <c r="B15" s="25"/>
      <c r="C15" s="25"/>
      <c r="D15" s="25"/>
      <c r="E15" s="25"/>
      <c r="F15" s="28"/>
      <c r="G15" s="28"/>
      <c r="H15" s="28"/>
      <c r="I15" s="28"/>
      <c r="J15" s="28"/>
      <c r="K15" s="34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D13" sqref="D13"/>
    </sheetView>
  </sheetViews>
  <sheetFormatPr defaultColWidth="10" defaultRowHeight="13.5"/>
  <cols>
    <col min="1" max="1" width="1.5" style="16" customWidth="1"/>
    <col min="2" max="2" width="28.5" style="16" customWidth="1"/>
    <col min="3" max="3" width="19.375" style="16" customWidth="1"/>
    <col min="4" max="4" width="28.5" style="16" customWidth="1"/>
    <col min="5" max="8" width="19.37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62"/>
      <c r="B1" s="2" t="s">
        <v>95</v>
      </c>
      <c r="C1" s="63"/>
      <c r="D1" s="63"/>
      <c r="E1" s="63"/>
      <c r="F1" s="63"/>
      <c r="G1" s="63"/>
      <c r="H1" s="60" t="s">
        <v>3</v>
      </c>
      <c r="I1" s="68" t="s">
        <v>4</v>
      </c>
    </row>
    <row r="2" spans="1:9" ht="22.9" customHeight="1">
      <c r="A2" s="63"/>
      <c r="B2" s="89" t="s">
        <v>96</v>
      </c>
      <c r="C2" s="89"/>
      <c r="D2" s="89"/>
      <c r="E2" s="89"/>
      <c r="F2" s="89"/>
      <c r="G2" s="89"/>
      <c r="H2" s="89"/>
      <c r="I2" s="68"/>
    </row>
    <row r="3" spans="1:9" ht="19.5" customHeight="1">
      <c r="A3" s="64"/>
      <c r="B3" s="95" t="s">
        <v>6</v>
      </c>
      <c r="C3" s="95"/>
      <c r="D3" s="55"/>
      <c r="E3" s="55"/>
      <c r="F3" s="55"/>
      <c r="G3" s="55"/>
      <c r="H3" s="65" t="s">
        <v>7</v>
      </c>
      <c r="I3" s="69"/>
    </row>
    <row r="4" spans="1:9" ht="15" customHeight="1">
      <c r="A4" s="66"/>
      <c r="B4" s="90" t="s">
        <v>8</v>
      </c>
      <c r="C4" s="90"/>
      <c r="D4" s="90" t="s">
        <v>9</v>
      </c>
      <c r="E4" s="90"/>
      <c r="F4" s="90"/>
      <c r="G4" s="90"/>
      <c r="H4" s="90"/>
      <c r="I4" s="61"/>
    </row>
    <row r="5" spans="1:9" ht="15" customHeight="1">
      <c r="A5" s="66"/>
      <c r="B5" s="25" t="s">
        <v>10</v>
      </c>
      <c r="C5" s="25" t="s">
        <v>11</v>
      </c>
      <c r="D5" s="25" t="s">
        <v>10</v>
      </c>
      <c r="E5" s="25" t="s">
        <v>60</v>
      </c>
      <c r="F5" s="25" t="s">
        <v>97</v>
      </c>
      <c r="G5" s="25" t="s">
        <v>98</v>
      </c>
      <c r="H5" s="25" t="s">
        <v>99</v>
      </c>
      <c r="I5" s="61"/>
    </row>
    <row r="6" spans="1:9" ht="15" customHeight="1">
      <c r="A6" s="24"/>
      <c r="B6" s="37" t="s">
        <v>100</v>
      </c>
      <c r="C6" s="38">
        <v>958.1</v>
      </c>
      <c r="D6" s="37" t="s">
        <v>101</v>
      </c>
      <c r="E6" s="38">
        <f>SUM(E7:E33)</f>
        <v>958.1</v>
      </c>
      <c r="F6" s="38">
        <f>SUM(F7:F33)</f>
        <v>958.1</v>
      </c>
      <c r="G6" s="38"/>
      <c r="H6" s="38"/>
      <c r="I6" s="33"/>
    </row>
    <row r="7" spans="1:9" ht="15" customHeight="1">
      <c r="A7" s="91"/>
      <c r="B7" s="37" t="s">
        <v>102</v>
      </c>
      <c r="C7" s="38">
        <v>958.1</v>
      </c>
      <c r="D7" s="37" t="s">
        <v>103</v>
      </c>
      <c r="E7" s="38"/>
      <c r="F7" s="38"/>
      <c r="G7" s="38"/>
      <c r="H7" s="38"/>
      <c r="I7" s="33"/>
    </row>
    <row r="8" spans="1:9" ht="15" customHeight="1">
      <c r="A8" s="91"/>
      <c r="B8" s="37" t="s">
        <v>104</v>
      </c>
      <c r="C8" s="38"/>
      <c r="D8" s="37" t="s">
        <v>105</v>
      </c>
      <c r="E8" s="38"/>
      <c r="F8" s="38"/>
      <c r="G8" s="38"/>
      <c r="H8" s="38"/>
      <c r="I8" s="33"/>
    </row>
    <row r="9" spans="1:9" ht="15" customHeight="1">
      <c r="A9" s="91"/>
      <c r="B9" s="37" t="s">
        <v>106</v>
      </c>
      <c r="C9" s="38"/>
      <c r="D9" s="37" t="s">
        <v>107</v>
      </c>
      <c r="E9" s="38"/>
      <c r="F9" s="38"/>
      <c r="G9" s="38"/>
      <c r="H9" s="38"/>
      <c r="I9" s="33"/>
    </row>
    <row r="10" spans="1:9" ht="15" customHeight="1">
      <c r="A10" s="24"/>
      <c r="B10" s="37" t="s">
        <v>108</v>
      </c>
      <c r="C10" s="38"/>
      <c r="D10" s="37" t="s">
        <v>109</v>
      </c>
      <c r="E10" s="38"/>
      <c r="F10" s="38"/>
      <c r="G10" s="38"/>
      <c r="H10" s="38"/>
      <c r="I10" s="33"/>
    </row>
    <row r="11" spans="1:9" ht="15" customHeight="1">
      <c r="A11" s="91"/>
      <c r="B11" s="37" t="s">
        <v>102</v>
      </c>
      <c r="C11" s="38"/>
      <c r="D11" s="37" t="s">
        <v>110</v>
      </c>
      <c r="E11" s="38">
        <v>732.66</v>
      </c>
      <c r="F11" s="38">
        <v>732.66</v>
      </c>
      <c r="G11" s="38"/>
      <c r="H11" s="38"/>
      <c r="I11" s="33"/>
    </row>
    <row r="12" spans="1:9" ht="15" customHeight="1">
      <c r="A12" s="91"/>
      <c r="B12" s="37" t="s">
        <v>104</v>
      </c>
      <c r="C12" s="38"/>
      <c r="D12" s="37" t="s">
        <v>111</v>
      </c>
      <c r="E12" s="38"/>
      <c r="F12" s="38"/>
      <c r="G12" s="38"/>
      <c r="H12" s="38"/>
      <c r="I12" s="33"/>
    </row>
    <row r="13" spans="1:9" ht="15" customHeight="1">
      <c r="A13" s="91"/>
      <c r="B13" s="37" t="s">
        <v>106</v>
      </c>
      <c r="C13" s="38"/>
      <c r="D13" s="37" t="s">
        <v>112</v>
      </c>
      <c r="E13" s="38"/>
      <c r="F13" s="38"/>
      <c r="G13" s="38"/>
      <c r="H13" s="38"/>
      <c r="I13" s="33"/>
    </row>
    <row r="14" spans="1:9" ht="15" customHeight="1">
      <c r="A14" s="91"/>
      <c r="B14" s="37" t="s">
        <v>113</v>
      </c>
      <c r="C14" s="38"/>
      <c r="D14" s="37" t="s">
        <v>114</v>
      </c>
      <c r="E14" s="38">
        <v>117.62</v>
      </c>
      <c r="F14" s="38">
        <v>117.62</v>
      </c>
      <c r="G14" s="38"/>
      <c r="H14" s="38"/>
      <c r="I14" s="33"/>
    </row>
    <row r="15" spans="1:9" ht="15" customHeight="1">
      <c r="A15" s="91"/>
      <c r="B15" s="37" t="s">
        <v>113</v>
      </c>
      <c r="C15" s="38"/>
      <c r="D15" s="37" t="s">
        <v>115</v>
      </c>
      <c r="E15" s="38"/>
      <c r="F15" s="38"/>
      <c r="G15" s="38"/>
      <c r="H15" s="38"/>
      <c r="I15" s="33"/>
    </row>
    <row r="16" spans="1:9" ht="15" customHeight="1">
      <c r="A16" s="91"/>
      <c r="B16" s="37" t="s">
        <v>113</v>
      </c>
      <c r="C16" s="38"/>
      <c r="D16" s="37" t="s">
        <v>116</v>
      </c>
      <c r="E16" s="38">
        <v>38.450000000000003</v>
      </c>
      <c r="F16" s="38">
        <v>38.450000000000003</v>
      </c>
      <c r="G16" s="38"/>
      <c r="H16" s="38"/>
      <c r="I16" s="33"/>
    </row>
    <row r="17" spans="1:9" ht="15" customHeight="1">
      <c r="A17" s="91"/>
      <c r="B17" s="37" t="s">
        <v>113</v>
      </c>
      <c r="C17" s="38"/>
      <c r="D17" s="37" t="s">
        <v>117</v>
      </c>
      <c r="E17" s="38"/>
      <c r="F17" s="38"/>
      <c r="G17" s="38"/>
      <c r="H17" s="38"/>
      <c r="I17" s="33"/>
    </row>
    <row r="18" spans="1:9" ht="15" customHeight="1">
      <c r="A18" s="91"/>
      <c r="B18" s="37" t="s">
        <v>113</v>
      </c>
      <c r="C18" s="38"/>
      <c r="D18" s="37" t="s">
        <v>118</v>
      </c>
      <c r="E18" s="38"/>
      <c r="F18" s="38"/>
      <c r="G18" s="38"/>
      <c r="H18" s="38"/>
      <c r="I18" s="33"/>
    </row>
    <row r="19" spans="1:9" ht="15" customHeight="1">
      <c r="A19" s="91"/>
      <c r="B19" s="37" t="s">
        <v>113</v>
      </c>
      <c r="C19" s="38"/>
      <c r="D19" s="37" t="s">
        <v>119</v>
      </c>
      <c r="E19" s="38"/>
      <c r="F19" s="38"/>
      <c r="G19" s="38"/>
      <c r="H19" s="38"/>
      <c r="I19" s="33"/>
    </row>
    <row r="20" spans="1:9" ht="15" customHeight="1">
      <c r="A20" s="91"/>
      <c r="B20" s="37" t="s">
        <v>113</v>
      </c>
      <c r="C20" s="38"/>
      <c r="D20" s="37" t="s">
        <v>120</v>
      </c>
      <c r="E20" s="38"/>
      <c r="F20" s="38"/>
      <c r="G20" s="38"/>
      <c r="H20" s="38"/>
      <c r="I20" s="33"/>
    </row>
    <row r="21" spans="1:9" ht="15" customHeight="1">
      <c r="A21" s="91"/>
      <c r="B21" s="37" t="s">
        <v>113</v>
      </c>
      <c r="C21" s="38"/>
      <c r="D21" s="37" t="s">
        <v>121</v>
      </c>
      <c r="E21" s="38"/>
      <c r="F21" s="38"/>
      <c r="G21" s="38"/>
      <c r="H21" s="38"/>
      <c r="I21" s="33"/>
    </row>
    <row r="22" spans="1:9" ht="15" customHeight="1">
      <c r="A22" s="91"/>
      <c r="B22" s="37" t="s">
        <v>113</v>
      </c>
      <c r="C22" s="38"/>
      <c r="D22" s="37" t="s">
        <v>122</v>
      </c>
      <c r="E22" s="38"/>
      <c r="F22" s="38"/>
      <c r="G22" s="38"/>
      <c r="H22" s="38"/>
      <c r="I22" s="33"/>
    </row>
    <row r="23" spans="1:9" ht="15" customHeight="1">
      <c r="A23" s="91"/>
      <c r="B23" s="37" t="s">
        <v>113</v>
      </c>
      <c r="C23" s="38"/>
      <c r="D23" s="37" t="s">
        <v>123</v>
      </c>
      <c r="E23" s="38"/>
      <c r="F23" s="38"/>
      <c r="G23" s="38"/>
      <c r="H23" s="38"/>
      <c r="I23" s="33"/>
    </row>
    <row r="24" spans="1:9" ht="15" customHeight="1">
      <c r="A24" s="91"/>
      <c r="B24" s="37" t="s">
        <v>113</v>
      </c>
      <c r="C24" s="38"/>
      <c r="D24" s="37" t="s">
        <v>124</v>
      </c>
      <c r="E24" s="38"/>
      <c r="F24" s="38"/>
      <c r="G24" s="38"/>
      <c r="H24" s="38"/>
      <c r="I24" s="33"/>
    </row>
    <row r="25" spans="1:9" ht="15" customHeight="1">
      <c r="A25" s="91"/>
      <c r="B25" s="37" t="s">
        <v>113</v>
      </c>
      <c r="C25" s="38"/>
      <c r="D25" s="37" t="s">
        <v>125</v>
      </c>
      <c r="E25" s="38"/>
      <c r="F25" s="38"/>
      <c r="G25" s="38"/>
      <c r="H25" s="38"/>
      <c r="I25" s="33"/>
    </row>
    <row r="26" spans="1:9" ht="15" customHeight="1">
      <c r="A26" s="91"/>
      <c r="B26" s="37" t="s">
        <v>113</v>
      </c>
      <c r="C26" s="38"/>
      <c r="D26" s="37" t="s">
        <v>126</v>
      </c>
      <c r="E26" s="38">
        <v>69.37</v>
      </c>
      <c r="F26" s="38">
        <v>69.37</v>
      </c>
      <c r="G26" s="38"/>
      <c r="H26" s="38"/>
      <c r="I26" s="33"/>
    </row>
    <row r="27" spans="1:9" ht="15" customHeight="1">
      <c r="A27" s="91"/>
      <c r="B27" s="37" t="s">
        <v>113</v>
      </c>
      <c r="C27" s="38"/>
      <c r="D27" s="37" t="s">
        <v>127</v>
      </c>
      <c r="E27" s="38"/>
      <c r="F27" s="38"/>
      <c r="G27" s="38"/>
      <c r="H27" s="38"/>
      <c r="I27" s="33"/>
    </row>
    <row r="28" spans="1:9" ht="15" customHeight="1">
      <c r="A28" s="91"/>
      <c r="B28" s="37" t="s">
        <v>113</v>
      </c>
      <c r="C28" s="38"/>
      <c r="D28" s="37" t="s">
        <v>128</v>
      </c>
      <c r="E28" s="38"/>
      <c r="F28" s="38"/>
      <c r="G28" s="38"/>
      <c r="H28" s="38"/>
      <c r="I28" s="33"/>
    </row>
    <row r="29" spans="1:9" ht="15" customHeight="1">
      <c r="A29" s="91"/>
      <c r="B29" s="37" t="s">
        <v>113</v>
      </c>
      <c r="C29" s="38"/>
      <c r="D29" s="37" t="s">
        <v>129</v>
      </c>
      <c r="E29" s="38"/>
      <c r="F29" s="38"/>
      <c r="G29" s="38"/>
      <c r="H29" s="38"/>
      <c r="I29" s="33"/>
    </row>
    <row r="30" spans="1:9" ht="15" customHeight="1">
      <c r="A30" s="91"/>
      <c r="B30" s="37" t="s">
        <v>113</v>
      </c>
      <c r="C30" s="38"/>
      <c r="D30" s="37" t="s">
        <v>130</v>
      </c>
      <c r="E30" s="38"/>
      <c r="F30" s="38"/>
      <c r="G30" s="38"/>
      <c r="H30" s="38"/>
      <c r="I30" s="33"/>
    </row>
    <row r="31" spans="1:9" ht="15" customHeight="1">
      <c r="A31" s="91"/>
      <c r="B31" s="37" t="s">
        <v>113</v>
      </c>
      <c r="C31" s="38"/>
      <c r="D31" s="37" t="s">
        <v>131</v>
      </c>
      <c r="E31" s="38"/>
      <c r="F31" s="38"/>
      <c r="G31" s="38"/>
      <c r="H31" s="38"/>
      <c r="I31" s="33"/>
    </row>
    <row r="32" spans="1:9" ht="15" customHeight="1">
      <c r="A32" s="91"/>
      <c r="B32" s="37" t="s">
        <v>113</v>
      </c>
      <c r="C32" s="38"/>
      <c r="D32" s="37" t="s">
        <v>132</v>
      </c>
      <c r="E32" s="38"/>
      <c r="F32" s="38"/>
      <c r="G32" s="38"/>
      <c r="H32" s="38"/>
      <c r="I32" s="33"/>
    </row>
    <row r="33" spans="1:9" ht="15" customHeight="1">
      <c r="A33" s="91"/>
      <c r="B33" s="37" t="s">
        <v>113</v>
      </c>
      <c r="C33" s="38"/>
      <c r="D33" s="37" t="s">
        <v>133</v>
      </c>
      <c r="E33" s="38"/>
      <c r="F33" s="38"/>
      <c r="G33" s="38"/>
      <c r="H33" s="38"/>
      <c r="I33" s="33"/>
    </row>
    <row r="34" spans="1:9" ht="9.75" customHeight="1">
      <c r="A34" s="67"/>
      <c r="B34" s="67"/>
      <c r="C34" s="67"/>
      <c r="D34" s="18"/>
      <c r="E34" s="67"/>
      <c r="F34" s="67"/>
      <c r="G34" s="67"/>
      <c r="H34" s="67"/>
      <c r="I34" s="70"/>
    </row>
  </sheetData>
  <mergeCells count="6">
    <mergeCell ref="A11:A33"/>
    <mergeCell ref="B2:H2"/>
    <mergeCell ref="B3:C3"/>
    <mergeCell ref="B4:C4"/>
    <mergeCell ref="D4:H4"/>
    <mergeCell ref="A7:A9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4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3.5"/>
  <cols>
    <col min="1" max="1" width="1.5" style="49" customWidth="1"/>
    <col min="2" max="3" width="6.125" style="49" customWidth="1"/>
    <col min="4" max="4" width="33.375" style="49" customWidth="1"/>
    <col min="5" max="9" width="11.625" style="49" customWidth="1"/>
    <col min="10" max="38" width="5.75" style="49" customWidth="1"/>
    <col min="39" max="39" width="1.5" style="49" customWidth="1"/>
    <col min="40" max="41" width="9.75" style="49" customWidth="1"/>
    <col min="42" max="16384" width="10" style="49"/>
  </cols>
  <sheetData>
    <row r="1" spans="1:39" ht="24.95" customHeight="1">
      <c r="A1" s="50"/>
      <c r="B1" s="2" t="s">
        <v>134</v>
      </c>
      <c r="C1" s="2"/>
      <c r="D1" s="50"/>
      <c r="E1" s="50"/>
      <c r="F1" s="50"/>
      <c r="G1" s="19"/>
      <c r="H1" s="51"/>
      <c r="I1" s="51"/>
      <c r="J1" s="19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60"/>
      <c r="AM1" s="61"/>
    </row>
    <row r="2" spans="1:39" ht="22.9" customHeight="1">
      <c r="A2" s="19"/>
      <c r="B2" s="98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100"/>
      <c r="AM2" s="61"/>
    </row>
    <row r="3" spans="1:39" ht="19.5" customHeight="1">
      <c r="A3" s="52"/>
      <c r="B3" s="53" t="s">
        <v>6</v>
      </c>
      <c r="C3" s="54"/>
      <c r="D3" s="54"/>
      <c r="F3" s="52"/>
      <c r="G3" s="15"/>
      <c r="H3" s="55"/>
      <c r="I3" s="55"/>
      <c r="J3" s="52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101" t="s">
        <v>7</v>
      </c>
      <c r="AK3" s="102"/>
      <c r="AL3" s="103"/>
      <c r="AM3" s="61"/>
    </row>
    <row r="4" spans="1:39" ht="24.4" customHeight="1">
      <c r="A4" s="26"/>
      <c r="B4" s="96"/>
      <c r="C4" s="96"/>
      <c r="D4" s="96"/>
      <c r="E4" s="96" t="s">
        <v>136</v>
      </c>
      <c r="F4" s="96" t="s">
        <v>137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138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139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61"/>
    </row>
    <row r="5" spans="1:39" ht="30" customHeight="1">
      <c r="A5" s="26"/>
      <c r="B5" s="96" t="s">
        <v>77</v>
      </c>
      <c r="C5" s="96"/>
      <c r="D5" s="96" t="s">
        <v>78</v>
      </c>
      <c r="E5" s="96"/>
      <c r="F5" s="96" t="s">
        <v>60</v>
      </c>
      <c r="G5" s="96" t="s">
        <v>140</v>
      </c>
      <c r="H5" s="96"/>
      <c r="I5" s="96"/>
      <c r="J5" s="96" t="s">
        <v>141</v>
      </c>
      <c r="K5" s="96"/>
      <c r="L5" s="96"/>
      <c r="M5" s="96" t="s">
        <v>142</v>
      </c>
      <c r="N5" s="96"/>
      <c r="O5" s="96"/>
      <c r="P5" s="96" t="s">
        <v>60</v>
      </c>
      <c r="Q5" s="96" t="s">
        <v>140</v>
      </c>
      <c r="R5" s="96"/>
      <c r="S5" s="96"/>
      <c r="T5" s="96" t="s">
        <v>141</v>
      </c>
      <c r="U5" s="96"/>
      <c r="V5" s="96"/>
      <c r="W5" s="96" t="s">
        <v>142</v>
      </c>
      <c r="X5" s="96"/>
      <c r="Y5" s="96"/>
      <c r="Z5" s="96" t="s">
        <v>60</v>
      </c>
      <c r="AA5" s="96" t="s">
        <v>140</v>
      </c>
      <c r="AB5" s="96"/>
      <c r="AC5" s="96"/>
      <c r="AD5" s="96" t="s">
        <v>141</v>
      </c>
      <c r="AE5" s="96"/>
      <c r="AF5" s="96"/>
      <c r="AG5" s="96" t="s">
        <v>142</v>
      </c>
      <c r="AH5" s="96"/>
      <c r="AI5" s="96"/>
      <c r="AJ5" s="96" t="s">
        <v>143</v>
      </c>
      <c r="AK5" s="96"/>
      <c r="AL5" s="96"/>
      <c r="AM5" s="61"/>
    </row>
    <row r="6" spans="1:39" ht="30" customHeight="1">
      <c r="A6" s="18"/>
      <c r="B6" s="36" t="s">
        <v>79</v>
      </c>
      <c r="C6" s="36" t="s">
        <v>80</v>
      </c>
      <c r="D6" s="96"/>
      <c r="E6" s="96"/>
      <c r="F6" s="96"/>
      <c r="G6" s="36" t="s">
        <v>144</v>
      </c>
      <c r="H6" s="36" t="s">
        <v>73</v>
      </c>
      <c r="I6" s="36" t="s">
        <v>74</v>
      </c>
      <c r="J6" s="36" t="s">
        <v>144</v>
      </c>
      <c r="K6" s="36" t="s">
        <v>73</v>
      </c>
      <c r="L6" s="36" t="s">
        <v>74</v>
      </c>
      <c r="M6" s="36" t="s">
        <v>144</v>
      </c>
      <c r="N6" s="36" t="s">
        <v>73</v>
      </c>
      <c r="O6" s="36" t="s">
        <v>74</v>
      </c>
      <c r="P6" s="96"/>
      <c r="Q6" s="36" t="s">
        <v>144</v>
      </c>
      <c r="R6" s="36" t="s">
        <v>73</v>
      </c>
      <c r="S6" s="36" t="s">
        <v>74</v>
      </c>
      <c r="T6" s="36" t="s">
        <v>144</v>
      </c>
      <c r="U6" s="36" t="s">
        <v>73</v>
      </c>
      <c r="V6" s="36" t="s">
        <v>74</v>
      </c>
      <c r="W6" s="36" t="s">
        <v>144</v>
      </c>
      <c r="X6" s="36" t="s">
        <v>73</v>
      </c>
      <c r="Y6" s="36" t="s">
        <v>74</v>
      </c>
      <c r="Z6" s="96"/>
      <c r="AA6" s="36" t="s">
        <v>144</v>
      </c>
      <c r="AB6" s="36" t="s">
        <v>73</v>
      </c>
      <c r="AC6" s="36" t="s">
        <v>74</v>
      </c>
      <c r="AD6" s="36" t="s">
        <v>144</v>
      </c>
      <c r="AE6" s="36" t="s">
        <v>73</v>
      </c>
      <c r="AF6" s="36" t="s">
        <v>74</v>
      </c>
      <c r="AG6" s="36" t="s">
        <v>144</v>
      </c>
      <c r="AH6" s="36" t="s">
        <v>73</v>
      </c>
      <c r="AI6" s="36" t="s">
        <v>74</v>
      </c>
      <c r="AJ6" s="36" t="s">
        <v>144</v>
      </c>
      <c r="AK6" s="36" t="s">
        <v>73</v>
      </c>
      <c r="AL6" s="36" t="s">
        <v>74</v>
      </c>
      <c r="AM6" s="61"/>
    </row>
    <row r="7" spans="1:39" ht="20.100000000000001" customHeight="1">
      <c r="A7" s="26"/>
      <c r="B7" s="36"/>
      <c r="C7" s="36"/>
      <c r="D7" s="36" t="s">
        <v>82</v>
      </c>
      <c r="E7" s="56">
        <v>958.1</v>
      </c>
      <c r="F7" s="56">
        <v>958.1</v>
      </c>
      <c r="G7" s="56">
        <v>958.1</v>
      </c>
      <c r="H7" s="56">
        <v>874.1</v>
      </c>
      <c r="I7" s="56">
        <v>84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61"/>
    </row>
    <row r="8" spans="1:39" ht="20.100000000000001" customHeight="1">
      <c r="A8" s="18"/>
      <c r="B8" s="36"/>
      <c r="C8" s="36"/>
      <c r="D8" s="57" t="s">
        <v>145</v>
      </c>
      <c r="E8" s="58">
        <v>958.1</v>
      </c>
      <c r="F8" s="58">
        <v>958.1</v>
      </c>
      <c r="G8" s="58">
        <f>SUM(G9+G19+G35)</f>
        <v>958.1</v>
      </c>
      <c r="H8" s="58">
        <f>SUM(H9+H19+H35)</f>
        <v>874.1</v>
      </c>
      <c r="I8" s="58">
        <f>SUM(I9+I19+I35)</f>
        <v>84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61"/>
    </row>
    <row r="9" spans="1:39" ht="20.100000000000001" customHeight="1">
      <c r="A9" s="18"/>
      <c r="B9" s="36">
        <v>301</v>
      </c>
      <c r="C9" s="36"/>
      <c r="D9" s="57" t="s">
        <v>146</v>
      </c>
      <c r="E9" s="58">
        <v>807.74</v>
      </c>
      <c r="F9" s="58">
        <v>807.74</v>
      </c>
      <c r="G9" s="59">
        <f>SUM(G10:G18)</f>
        <v>807.74</v>
      </c>
      <c r="H9" s="59">
        <f>SUM(H10:H18)</f>
        <v>807.74</v>
      </c>
      <c r="I9" s="59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61"/>
    </row>
    <row r="10" spans="1:39" ht="20.100000000000001" customHeight="1">
      <c r="A10" s="18"/>
      <c r="B10" s="36">
        <v>301</v>
      </c>
      <c r="C10" s="88" t="s">
        <v>84</v>
      </c>
      <c r="D10" s="57" t="s">
        <v>147</v>
      </c>
      <c r="E10" s="58">
        <v>278.11</v>
      </c>
      <c r="F10" s="58">
        <v>278.11</v>
      </c>
      <c r="G10" s="59">
        <f>SUM(H10+I10)</f>
        <v>278.11</v>
      </c>
      <c r="H10" s="59">
        <v>278.11</v>
      </c>
      <c r="I10" s="59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61"/>
    </row>
    <row r="11" spans="1:39" ht="20.100000000000001" customHeight="1">
      <c r="A11" s="18"/>
      <c r="B11" s="36">
        <v>301</v>
      </c>
      <c r="C11" s="88" t="s">
        <v>91</v>
      </c>
      <c r="D11" s="57" t="s">
        <v>148</v>
      </c>
      <c r="E11" s="58">
        <v>5.27</v>
      </c>
      <c r="F11" s="58">
        <v>5.27</v>
      </c>
      <c r="G11" s="59">
        <f t="shared" ref="G11:G18" si="0">SUM(H11+I11)</f>
        <v>5.27</v>
      </c>
      <c r="H11" s="59">
        <v>5.27</v>
      </c>
      <c r="I11" s="59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61"/>
    </row>
    <row r="12" spans="1:39" ht="20.100000000000001" customHeight="1">
      <c r="A12" s="18"/>
      <c r="B12" s="36">
        <v>301</v>
      </c>
      <c r="C12" s="88" t="s">
        <v>149</v>
      </c>
      <c r="D12" s="57" t="s">
        <v>150</v>
      </c>
      <c r="E12" s="58">
        <v>296.08</v>
      </c>
      <c r="F12" s="58">
        <v>296.08</v>
      </c>
      <c r="G12" s="59">
        <f t="shared" si="0"/>
        <v>296.08</v>
      </c>
      <c r="H12" s="59">
        <v>296.08</v>
      </c>
      <c r="I12" s="59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61"/>
    </row>
    <row r="13" spans="1:39" ht="20.100000000000001" customHeight="1">
      <c r="A13" s="18"/>
      <c r="B13" s="36">
        <v>301</v>
      </c>
      <c r="C13" s="88" t="s">
        <v>83</v>
      </c>
      <c r="D13" s="57" t="s">
        <v>151</v>
      </c>
      <c r="E13" s="58">
        <v>92.49</v>
      </c>
      <c r="F13" s="58">
        <v>92.49</v>
      </c>
      <c r="G13" s="59">
        <f t="shared" si="0"/>
        <v>92.49</v>
      </c>
      <c r="H13" s="59">
        <v>92.49</v>
      </c>
      <c r="I13" s="59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61"/>
    </row>
    <row r="14" spans="1:39" ht="20.100000000000001" customHeight="1">
      <c r="A14" s="18"/>
      <c r="B14" s="36">
        <v>301</v>
      </c>
      <c r="C14" s="88" t="s">
        <v>152</v>
      </c>
      <c r="D14" s="57" t="s">
        <v>153</v>
      </c>
      <c r="E14" s="58">
        <v>24.62</v>
      </c>
      <c r="F14" s="58">
        <v>24.62</v>
      </c>
      <c r="G14" s="59">
        <f t="shared" si="0"/>
        <v>24.62</v>
      </c>
      <c r="H14" s="59">
        <v>24.62</v>
      </c>
      <c r="I14" s="59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1"/>
    </row>
    <row r="15" spans="1:39" ht="20.100000000000001" customHeight="1">
      <c r="A15" s="18"/>
      <c r="B15" s="36">
        <v>301</v>
      </c>
      <c r="C15" s="88" t="s">
        <v>154</v>
      </c>
      <c r="D15" s="57" t="s">
        <v>155</v>
      </c>
      <c r="E15" s="58">
        <v>31.01</v>
      </c>
      <c r="F15" s="58">
        <v>31.01</v>
      </c>
      <c r="G15" s="59">
        <f t="shared" si="0"/>
        <v>31.01</v>
      </c>
      <c r="H15" s="59">
        <v>31.01</v>
      </c>
      <c r="I15" s="59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61"/>
    </row>
    <row r="16" spans="1:39" ht="20.100000000000001" customHeight="1">
      <c r="A16" s="18"/>
      <c r="B16" s="36">
        <v>301</v>
      </c>
      <c r="C16" s="88" t="s">
        <v>156</v>
      </c>
      <c r="D16" s="57" t="s">
        <v>157</v>
      </c>
      <c r="E16" s="58">
        <v>7.44</v>
      </c>
      <c r="F16" s="58">
        <v>7.44</v>
      </c>
      <c r="G16" s="59">
        <f t="shared" si="0"/>
        <v>7.44</v>
      </c>
      <c r="H16" s="59">
        <v>7.44</v>
      </c>
      <c r="I16" s="59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61"/>
    </row>
    <row r="17" spans="1:39" ht="20.100000000000001" customHeight="1">
      <c r="A17" s="18"/>
      <c r="B17" s="36">
        <v>301</v>
      </c>
      <c r="C17" s="88" t="s">
        <v>158</v>
      </c>
      <c r="D17" s="57" t="s">
        <v>159</v>
      </c>
      <c r="E17" s="58">
        <v>3.35</v>
      </c>
      <c r="F17" s="58">
        <v>3.35</v>
      </c>
      <c r="G17" s="59">
        <f t="shared" si="0"/>
        <v>3.35</v>
      </c>
      <c r="H17" s="59">
        <v>3.35</v>
      </c>
      <c r="I17" s="59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61"/>
    </row>
    <row r="18" spans="1:39" ht="20.100000000000001" customHeight="1">
      <c r="A18" s="18"/>
      <c r="B18" s="36">
        <v>301</v>
      </c>
      <c r="C18" s="88" t="s">
        <v>160</v>
      </c>
      <c r="D18" s="57" t="s">
        <v>94</v>
      </c>
      <c r="E18" s="58">
        <v>69.37</v>
      </c>
      <c r="F18" s="58">
        <v>69.37</v>
      </c>
      <c r="G18" s="59">
        <f t="shared" si="0"/>
        <v>69.37</v>
      </c>
      <c r="H18" s="59">
        <v>69.37</v>
      </c>
      <c r="I18" s="59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61"/>
    </row>
    <row r="19" spans="1:39" ht="20.100000000000001" customHeight="1">
      <c r="A19" s="18"/>
      <c r="B19" s="36">
        <v>302</v>
      </c>
      <c r="C19" s="36"/>
      <c r="D19" s="57" t="s">
        <v>161</v>
      </c>
      <c r="E19" s="58">
        <v>149.83000000000001</v>
      </c>
      <c r="F19" s="58">
        <v>149.83000000000001</v>
      </c>
      <c r="G19" s="59">
        <f>SUM(G20:G34)</f>
        <v>149.83000000000001</v>
      </c>
      <c r="H19" s="59">
        <f>SUM(H20:H34)</f>
        <v>65.83</v>
      </c>
      <c r="I19" s="58">
        <f>SUM(I20:I34)</f>
        <v>84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61"/>
    </row>
    <row r="20" spans="1:39" ht="20.100000000000001" customHeight="1">
      <c r="A20" s="18"/>
      <c r="B20" s="36">
        <v>302</v>
      </c>
      <c r="C20" s="88" t="s">
        <v>84</v>
      </c>
      <c r="D20" s="57" t="s">
        <v>162</v>
      </c>
      <c r="E20" s="58">
        <v>12</v>
      </c>
      <c r="F20" s="58">
        <v>12</v>
      </c>
      <c r="G20" s="58">
        <f>SUM(H20+I20)</f>
        <v>12</v>
      </c>
      <c r="H20" s="58">
        <v>12</v>
      </c>
      <c r="I20" s="5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61"/>
    </row>
    <row r="21" spans="1:39" ht="20.100000000000001" customHeight="1">
      <c r="A21" s="18"/>
      <c r="B21" s="36">
        <v>302</v>
      </c>
      <c r="C21" s="88" t="s">
        <v>91</v>
      </c>
      <c r="D21" s="57" t="s">
        <v>163</v>
      </c>
      <c r="E21" s="58">
        <v>20</v>
      </c>
      <c r="F21" s="58">
        <v>20</v>
      </c>
      <c r="G21" s="58">
        <f t="shared" ref="G21:G34" si="1">SUM(H21+I21)</f>
        <v>20</v>
      </c>
      <c r="H21" s="58"/>
      <c r="I21" s="58">
        <v>20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61"/>
    </row>
    <row r="22" spans="1:39" ht="20.100000000000001" customHeight="1">
      <c r="A22" s="18"/>
      <c r="B22" s="36">
        <v>302</v>
      </c>
      <c r="C22" s="88" t="s">
        <v>86</v>
      </c>
      <c r="D22" s="57" t="s">
        <v>164</v>
      </c>
      <c r="E22" s="58">
        <v>3.5</v>
      </c>
      <c r="F22" s="58">
        <v>3.5</v>
      </c>
      <c r="G22" s="58">
        <f t="shared" si="1"/>
        <v>3.5</v>
      </c>
      <c r="H22" s="58">
        <v>3.5</v>
      </c>
      <c r="I22" s="5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61"/>
    </row>
    <row r="23" spans="1:39" ht="20.100000000000001" customHeight="1">
      <c r="A23" s="18"/>
      <c r="B23" s="36">
        <v>302</v>
      </c>
      <c r="C23" s="88" t="s">
        <v>88</v>
      </c>
      <c r="D23" s="57" t="s">
        <v>165</v>
      </c>
      <c r="E23" s="58">
        <v>8</v>
      </c>
      <c r="F23" s="58">
        <v>8</v>
      </c>
      <c r="G23" s="58">
        <f t="shared" si="1"/>
        <v>8</v>
      </c>
      <c r="H23" s="58">
        <v>8</v>
      </c>
      <c r="I23" s="5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61"/>
    </row>
    <row r="24" spans="1:39" ht="20.100000000000001" customHeight="1">
      <c r="A24" s="18"/>
      <c r="B24" s="36">
        <v>302</v>
      </c>
      <c r="C24" s="88" t="s">
        <v>149</v>
      </c>
      <c r="D24" s="57" t="s">
        <v>166</v>
      </c>
      <c r="E24" s="58">
        <v>5</v>
      </c>
      <c r="F24" s="58">
        <v>5</v>
      </c>
      <c r="G24" s="58">
        <f t="shared" si="1"/>
        <v>5</v>
      </c>
      <c r="H24" s="58">
        <v>5</v>
      </c>
      <c r="I24" s="5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61"/>
    </row>
    <row r="25" spans="1:39" ht="20.100000000000001" customHeight="1">
      <c r="A25" s="18"/>
      <c r="B25" s="36">
        <v>302</v>
      </c>
      <c r="C25" s="88" t="s">
        <v>156</v>
      </c>
      <c r="D25" s="57" t="s">
        <v>167</v>
      </c>
      <c r="E25" s="58">
        <v>5.0999999999999996</v>
      </c>
      <c r="F25" s="58">
        <v>5.0999999999999996</v>
      </c>
      <c r="G25" s="58">
        <f t="shared" si="1"/>
        <v>5.0999999999999996</v>
      </c>
      <c r="H25" s="58">
        <v>5.0999999999999996</v>
      </c>
      <c r="I25" s="5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61"/>
    </row>
    <row r="26" spans="1:39" ht="20.100000000000001" customHeight="1">
      <c r="A26" s="18"/>
      <c r="B26" s="36">
        <v>302</v>
      </c>
      <c r="C26" s="88" t="s">
        <v>160</v>
      </c>
      <c r="D26" s="57" t="s">
        <v>168</v>
      </c>
      <c r="E26" s="58"/>
      <c r="F26" s="58"/>
      <c r="G26" s="58"/>
      <c r="H26" s="58"/>
      <c r="I26" s="5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61"/>
    </row>
    <row r="27" spans="1:39" ht="20.100000000000001" customHeight="1">
      <c r="A27" s="18"/>
      <c r="B27" s="36">
        <v>302</v>
      </c>
      <c r="C27" s="88" t="s">
        <v>169</v>
      </c>
      <c r="D27" s="57" t="s">
        <v>170</v>
      </c>
      <c r="E27" s="58">
        <v>55</v>
      </c>
      <c r="F27" s="58">
        <v>55</v>
      </c>
      <c r="G27" s="58">
        <f t="shared" si="1"/>
        <v>55</v>
      </c>
      <c r="H27" s="58"/>
      <c r="I27" s="58">
        <v>55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61"/>
    </row>
    <row r="28" spans="1:39" ht="20.100000000000001" customHeight="1">
      <c r="A28" s="18"/>
      <c r="B28" s="36">
        <v>302</v>
      </c>
      <c r="C28" s="88" t="s">
        <v>171</v>
      </c>
      <c r="D28" s="57" t="s">
        <v>172</v>
      </c>
      <c r="E28" s="58">
        <v>3.6</v>
      </c>
      <c r="F28" s="58">
        <v>3.6</v>
      </c>
      <c r="G28" s="58">
        <f t="shared" si="1"/>
        <v>3.6</v>
      </c>
      <c r="H28" s="58">
        <v>3.6</v>
      </c>
      <c r="I28" s="5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61"/>
    </row>
    <row r="29" spans="1:39" ht="20.100000000000001" customHeight="1">
      <c r="A29" s="18"/>
      <c r="B29" s="36">
        <v>302</v>
      </c>
      <c r="C29" s="88" t="s">
        <v>173</v>
      </c>
      <c r="D29" s="57" t="s">
        <v>174</v>
      </c>
      <c r="E29" s="58">
        <v>5.56</v>
      </c>
      <c r="F29" s="58">
        <v>5.56</v>
      </c>
      <c r="G29" s="58">
        <f t="shared" si="1"/>
        <v>5.56</v>
      </c>
      <c r="H29" s="58">
        <v>5.56</v>
      </c>
      <c r="I29" s="5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61"/>
    </row>
    <row r="30" spans="1:39" ht="20.100000000000001" customHeight="1">
      <c r="A30" s="18"/>
      <c r="B30" s="36">
        <v>302</v>
      </c>
      <c r="C30" s="88" t="s">
        <v>175</v>
      </c>
      <c r="D30" s="57" t="s">
        <v>176</v>
      </c>
      <c r="E30" s="58">
        <v>8.34</v>
      </c>
      <c r="F30" s="58">
        <v>8.34</v>
      </c>
      <c r="G30" s="58">
        <f t="shared" si="1"/>
        <v>8.34</v>
      </c>
      <c r="H30" s="58">
        <v>8.34</v>
      </c>
      <c r="I30" s="58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61"/>
    </row>
    <row r="31" spans="1:39" ht="20.100000000000001" customHeight="1">
      <c r="A31" s="18"/>
      <c r="B31" s="36">
        <v>302</v>
      </c>
      <c r="C31" s="88" t="s">
        <v>177</v>
      </c>
      <c r="D31" s="57" t="s">
        <v>178</v>
      </c>
      <c r="E31" s="58">
        <v>3.5</v>
      </c>
      <c r="F31" s="58">
        <v>3.5</v>
      </c>
      <c r="G31" s="58">
        <f t="shared" si="1"/>
        <v>3.5</v>
      </c>
      <c r="H31" s="58">
        <v>3.5</v>
      </c>
      <c r="I31" s="58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61"/>
    </row>
    <row r="32" spans="1:39" ht="20.100000000000001" customHeight="1">
      <c r="A32" s="18"/>
      <c r="B32" s="36">
        <v>302</v>
      </c>
      <c r="C32" s="88" t="s">
        <v>179</v>
      </c>
      <c r="D32" s="57" t="s">
        <v>180</v>
      </c>
      <c r="E32" s="58"/>
      <c r="F32" s="58"/>
      <c r="G32" s="58"/>
      <c r="H32" s="58"/>
      <c r="I32" s="5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61"/>
    </row>
    <row r="33" spans="1:39" ht="20.100000000000001" customHeight="1">
      <c r="A33" s="18"/>
      <c r="B33" s="36">
        <v>302</v>
      </c>
      <c r="C33" s="88" t="s">
        <v>181</v>
      </c>
      <c r="D33" s="57" t="s">
        <v>182</v>
      </c>
      <c r="E33" s="58"/>
      <c r="F33" s="58"/>
      <c r="G33" s="58"/>
      <c r="H33" s="58"/>
      <c r="I33" s="5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61"/>
    </row>
    <row r="34" spans="1:39" ht="20.100000000000001" customHeight="1">
      <c r="A34" s="18"/>
      <c r="B34" s="36">
        <v>302</v>
      </c>
      <c r="C34" s="88" t="s">
        <v>183</v>
      </c>
      <c r="D34" s="57" t="s">
        <v>184</v>
      </c>
      <c r="E34" s="58">
        <v>20.23</v>
      </c>
      <c r="F34" s="58">
        <v>20.23</v>
      </c>
      <c r="G34" s="58">
        <f t="shared" si="1"/>
        <v>20.23</v>
      </c>
      <c r="H34" s="58">
        <v>11.23</v>
      </c>
      <c r="I34" s="58">
        <v>9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61"/>
    </row>
    <row r="35" spans="1:39" ht="20.100000000000001" customHeight="1">
      <c r="A35" s="18"/>
      <c r="B35" s="36">
        <v>303</v>
      </c>
      <c r="C35" s="36"/>
      <c r="D35" s="57" t="s">
        <v>185</v>
      </c>
      <c r="E35" s="58">
        <v>0.53</v>
      </c>
      <c r="F35" s="58">
        <v>0.53</v>
      </c>
      <c r="G35" s="58">
        <f>SUM(G36:G37)</f>
        <v>0.53</v>
      </c>
      <c r="H35" s="58">
        <f>SUM(H36:H37)</f>
        <v>0.53</v>
      </c>
      <c r="I35" s="58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61"/>
    </row>
    <row r="36" spans="1:39" ht="20.100000000000001" customHeight="1">
      <c r="A36" s="18"/>
      <c r="B36" s="36">
        <v>303</v>
      </c>
      <c r="C36" s="88" t="s">
        <v>86</v>
      </c>
      <c r="D36" s="57" t="s">
        <v>186</v>
      </c>
      <c r="E36" s="58">
        <v>0.51</v>
      </c>
      <c r="F36" s="58">
        <v>0.51</v>
      </c>
      <c r="G36" s="58">
        <f>SUM(H36+I36)</f>
        <v>0.51</v>
      </c>
      <c r="H36" s="58">
        <v>0.51</v>
      </c>
      <c r="I36" s="58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61"/>
    </row>
    <row r="37" spans="1:39" ht="20.100000000000001" customHeight="1">
      <c r="A37" s="18"/>
      <c r="B37" s="36">
        <v>303</v>
      </c>
      <c r="C37" s="88" t="s">
        <v>152</v>
      </c>
      <c r="D37" s="57" t="s">
        <v>187</v>
      </c>
      <c r="E37" s="58">
        <v>0.02</v>
      </c>
      <c r="F37" s="58">
        <v>0.02</v>
      </c>
      <c r="G37" s="58">
        <f>SUM(H37+I37)</f>
        <v>0.02</v>
      </c>
      <c r="H37" s="58">
        <v>0.02</v>
      </c>
      <c r="I37" s="58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1"/>
    </row>
    <row r="38" spans="1:39" ht="20.100000000000001" customHeight="1">
      <c r="A38" s="18"/>
      <c r="B38" s="36">
        <v>310</v>
      </c>
      <c r="C38" s="36"/>
      <c r="D38" s="57" t="s">
        <v>188</v>
      </c>
      <c r="E38" s="59"/>
      <c r="F38" s="59"/>
      <c r="G38" s="58"/>
      <c r="H38" s="58"/>
      <c r="I38" s="58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1"/>
    </row>
    <row r="39" spans="1:39" ht="20.100000000000001" customHeight="1">
      <c r="A39" s="18"/>
      <c r="B39" s="36">
        <v>310</v>
      </c>
      <c r="C39" s="88" t="s">
        <v>91</v>
      </c>
      <c r="D39" s="57" t="s">
        <v>189</v>
      </c>
      <c r="E39" s="59"/>
      <c r="F39" s="59"/>
      <c r="G39" s="58"/>
      <c r="H39" s="58"/>
      <c r="I39" s="58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61"/>
    </row>
    <row r="40" spans="1:39" ht="27" customHeight="1"/>
    <row r="41" spans="1:39" ht="27" customHeight="1"/>
    <row r="42" spans="1:39" ht="27" customHeight="1"/>
    <row r="43" spans="1:39" ht="27" customHeight="1"/>
    <row r="44" spans="1:39" ht="27" customHeight="1"/>
    <row r="45" spans="1:39" ht="27" customHeight="1"/>
    <row r="46" spans="1:39" ht="27" customHeight="1"/>
    <row r="47" spans="1:39" ht="27" customHeight="1"/>
    <row r="48" spans="1:39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>
      <pane ySplit="6" topLeftCell="A7" activePane="bottomLeft" state="frozen"/>
      <selection pane="bottomLeft" activeCell="B8" sqref="B8:E14"/>
    </sheetView>
  </sheetViews>
  <sheetFormatPr defaultColWidth="10" defaultRowHeight="13.5"/>
  <cols>
    <col min="1" max="1" width="1.5" style="16" customWidth="1"/>
    <col min="2" max="4" width="6.625" style="16" customWidth="1"/>
    <col min="5" max="5" width="40.375" style="16" customWidth="1"/>
    <col min="6" max="6" width="18.375" style="16" customWidth="1"/>
    <col min="7" max="8" width="20.625" style="16" customWidth="1"/>
    <col min="9" max="9" width="1.5" style="16" customWidth="1"/>
    <col min="10" max="11" width="9.75" style="16" customWidth="1"/>
    <col min="12" max="16384" width="10" style="16"/>
  </cols>
  <sheetData>
    <row r="1" spans="1:9" ht="24.95" customHeight="1">
      <c r="A1" s="17"/>
      <c r="B1" s="2" t="s">
        <v>190</v>
      </c>
      <c r="C1" s="20"/>
      <c r="D1" s="20"/>
      <c r="E1" s="20"/>
      <c r="F1" s="104"/>
      <c r="G1" s="104"/>
      <c r="H1" s="104"/>
      <c r="I1" s="24"/>
    </row>
    <row r="2" spans="1:9" ht="22.9" customHeight="1">
      <c r="A2" s="17"/>
      <c r="B2" s="97" t="s">
        <v>191</v>
      </c>
      <c r="C2" s="97"/>
      <c r="D2" s="97"/>
      <c r="E2" s="97"/>
      <c r="F2" s="97"/>
      <c r="G2" s="97"/>
      <c r="H2" s="97"/>
    </row>
    <row r="3" spans="1:9" ht="19.5" customHeight="1">
      <c r="A3" s="21"/>
      <c r="B3" s="95" t="s">
        <v>6</v>
      </c>
      <c r="C3" s="95"/>
      <c r="D3" s="95"/>
      <c r="E3" s="95"/>
      <c r="F3" s="21"/>
      <c r="H3" s="39" t="s">
        <v>7</v>
      </c>
      <c r="I3" s="31"/>
    </row>
    <row r="4" spans="1:9" ht="24.4" customHeight="1">
      <c r="A4" s="27"/>
      <c r="B4" s="90" t="s">
        <v>10</v>
      </c>
      <c r="C4" s="90"/>
      <c r="D4" s="90"/>
      <c r="E4" s="90"/>
      <c r="F4" s="90" t="s">
        <v>60</v>
      </c>
      <c r="G4" s="96" t="s">
        <v>192</v>
      </c>
      <c r="H4" s="96" t="s">
        <v>139</v>
      </c>
      <c r="I4" s="33"/>
    </row>
    <row r="5" spans="1:9" ht="24.4" customHeight="1">
      <c r="A5" s="27"/>
      <c r="B5" s="90" t="s">
        <v>77</v>
      </c>
      <c r="C5" s="90"/>
      <c r="D5" s="90"/>
      <c r="E5" s="90" t="s">
        <v>78</v>
      </c>
      <c r="F5" s="90"/>
      <c r="G5" s="96"/>
      <c r="H5" s="96"/>
      <c r="I5" s="33"/>
    </row>
    <row r="6" spans="1:9" ht="24.4" customHeight="1">
      <c r="A6" s="26"/>
      <c r="B6" s="25" t="s">
        <v>79</v>
      </c>
      <c r="C6" s="25" t="s">
        <v>80</v>
      </c>
      <c r="D6" s="25" t="s">
        <v>81</v>
      </c>
      <c r="E6" s="90"/>
      <c r="F6" s="90"/>
      <c r="G6" s="96"/>
      <c r="H6" s="96"/>
      <c r="I6" s="33"/>
    </row>
    <row r="7" spans="1:9" ht="27" customHeight="1">
      <c r="A7" s="27"/>
      <c r="B7" s="25"/>
      <c r="C7" s="25"/>
      <c r="D7" s="25"/>
      <c r="E7" s="25" t="s">
        <v>82</v>
      </c>
      <c r="F7" s="28">
        <f>SUM(F8:F14)</f>
        <v>958.1</v>
      </c>
      <c r="G7" s="28">
        <f>SUM(G8:G14)</f>
        <v>958.1</v>
      </c>
      <c r="H7" s="28"/>
      <c r="I7" s="34"/>
    </row>
    <row r="8" spans="1:9" ht="27" customHeight="1">
      <c r="A8" s="27"/>
      <c r="B8" s="25" t="s">
        <v>193</v>
      </c>
      <c r="C8" s="25" t="s">
        <v>83</v>
      </c>
      <c r="D8" s="25" t="s">
        <v>84</v>
      </c>
      <c r="E8" s="25" t="s">
        <v>85</v>
      </c>
      <c r="F8" s="28">
        <v>732.66</v>
      </c>
      <c r="G8" s="28">
        <v>732.66</v>
      </c>
      <c r="H8" s="28"/>
      <c r="I8" s="34"/>
    </row>
    <row r="9" spans="1:9" ht="27" customHeight="1">
      <c r="A9" s="27"/>
      <c r="B9" s="25" t="s">
        <v>194</v>
      </c>
      <c r="C9" s="25" t="s">
        <v>86</v>
      </c>
      <c r="D9" s="25" t="s">
        <v>86</v>
      </c>
      <c r="E9" s="25" t="s">
        <v>87</v>
      </c>
      <c r="F9" s="28">
        <v>92.49</v>
      </c>
      <c r="G9" s="28">
        <v>92.49</v>
      </c>
      <c r="H9" s="28"/>
      <c r="I9" s="34"/>
    </row>
    <row r="10" spans="1:9" ht="27" customHeight="1">
      <c r="A10" s="27"/>
      <c r="B10" s="25" t="s">
        <v>194</v>
      </c>
      <c r="C10" s="25" t="s">
        <v>86</v>
      </c>
      <c r="D10" s="25" t="s">
        <v>86</v>
      </c>
      <c r="E10" s="25" t="s">
        <v>89</v>
      </c>
      <c r="F10" s="28">
        <v>24.62</v>
      </c>
      <c r="G10" s="28">
        <v>24.62</v>
      </c>
      <c r="H10" s="28"/>
      <c r="I10" s="34"/>
    </row>
    <row r="11" spans="1:9" ht="27" customHeight="1">
      <c r="A11" s="27"/>
      <c r="B11" s="25" t="s">
        <v>194</v>
      </c>
      <c r="C11" s="25" t="s">
        <v>83</v>
      </c>
      <c r="D11" s="25" t="s">
        <v>84</v>
      </c>
      <c r="E11" s="25" t="s">
        <v>90</v>
      </c>
      <c r="F11" s="28">
        <v>0.51</v>
      </c>
      <c r="G11" s="28">
        <v>0.51</v>
      </c>
      <c r="H11" s="28"/>
      <c r="I11" s="34"/>
    </row>
    <row r="12" spans="1:9" ht="27" customHeight="1">
      <c r="A12" s="27"/>
      <c r="B12" s="25" t="s">
        <v>195</v>
      </c>
      <c r="C12" s="25" t="s">
        <v>156</v>
      </c>
      <c r="D12" s="25" t="s">
        <v>91</v>
      </c>
      <c r="E12" s="25" t="s">
        <v>92</v>
      </c>
      <c r="F12" s="28">
        <v>31.01</v>
      </c>
      <c r="G12" s="28">
        <v>31.01</v>
      </c>
      <c r="H12" s="28"/>
      <c r="I12" s="34"/>
    </row>
    <row r="13" spans="1:9" ht="27" customHeight="1">
      <c r="A13" s="27"/>
      <c r="B13" s="25" t="s">
        <v>195</v>
      </c>
      <c r="C13" s="25" t="s">
        <v>156</v>
      </c>
      <c r="D13" s="25" t="s">
        <v>196</v>
      </c>
      <c r="E13" s="25" t="s">
        <v>93</v>
      </c>
      <c r="F13" s="28">
        <v>7.44</v>
      </c>
      <c r="G13" s="28">
        <v>7.44</v>
      </c>
      <c r="H13" s="28"/>
      <c r="I13" s="34"/>
    </row>
    <row r="14" spans="1:9" ht="27" customHeight="1">
      <c r="A14" s="27"/>
      <c r="B14" s="25" t="s">
        <v>197</v>
      </c>
      <c r="C14" s="25" t="s">
        <v>91</v>
      </c>
      <c r="D14" s="25" t="s">
        <v>84</v>
      </c>
      <c r="E14" s="25" t="s">
        <v>94</v>
      </c>
      <c r="F14" s="28">
        <v>69.37</v>
      </c>
      <c r="G14" s="28">
        <v>69.37</v>
      </c>
      <c r="H14" s="28"/>
      <c r="I14" s="34"/>
    </row>
    <row r="15" spans="1:9" ht="27" customHeight="1">
      <c r="A15" s="27"/>
      <c r="B15" s="25"/>
      <c r="C15" s="25"/>
      <c r="D15" s="25"/>
      <c r="E15" s="25"/>
      <c r="F15" s="28"/>
      <c r="G15" s="28"/>
      <c r="H15" s="28"/>
      <c r="I15" s="34"/>
    </row>
    <row r="16" spans="1:9" ht="27" customHeight="1">
      <c r="A16" s="27"/>
      <c r="B16" s="25"/>
      <c r="C16" s="25"/>
      <c r="D16" s="25"/>
      <c r="E16" s="25"/>
      <c r="F16" s="28"/>
      <c r="G16" s="28"/>
      <c r="H16" s="28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6" topLeftCell="A11" activePane="bottomLeft" state="frozen"/>
      <selection pane="bottomLeft" activeCell="E12" sqref="E12:E17"/>
    </sheetView>
  </sheetViews>
  <sheetFormatPr defaultColWidth="10" defaultRowHeight="13.5"/>
  <cols>
    <col min="1" max="1" width="1.5" customWidth="1"/>
    <col min="2" max="4" width="9.25" customWidth="1"/>
    <col min="5" max="5" width="44.5" customWidth="1"/>
    <col min="6" max="8" width="21.625" customWidth="1"/>
    <col min="9" max="9" width="1.5" customWidth="1"/>
    <col min="10" max="10" width="9.75" customWidth="1"/>
  </cols>
  <sheetData>
    <row r="1" spans="1:9" ht="24.95" customHeight="1">
      <c r="A1" s="40"/>
      <c r="B1" s="2" t="s">
        <v>198</v>
      </c>
      <c r="C1" s="2"/>
      <c r="D1" s="2"/>
      <c r="E1" s="41"/>
      <c r="F1" s="42"/>
      <c r="G1" s="42"/>
      <c r="H1" s="43"/>
      <c r="I1" s="48"/>
    </row>
    <row r="2" spans="1:9" ht="22.9" customHeight="1">
      <c r="A2" s="42"/>
      <c r="B2" s="105" t="s">
        <v>199</v>
      </c>
      <c r="C2" s="105"/>
      <c r="D2" s="105"/>
      <c r="E2" s="105"/>
      <c r="F2" s="105"/>
      <c r="G2" s="105"/>
      <c r="H2" s="105"/>
      <c r="I2" s="48"/>
    </row>
    <row r="3" spans="1:9" ht="19.5" customHeight="1">
      <c r="A3" s="44"/>
      <c r="B3" s="106" t="s">
        <v>6</v>
      </c>
      <c r="C3" s="106"/>
      <c r="D3" s="106"/>
      <c r="E3" s="106"/>
      <c r="G3" s="44"/>
      <c r="H3" s="45" t="s">
        <v>7</v>
      </c>
      <c r="I3" s="48"/>
    </row>
    <row r="4" spans="1:9" ht="24.4" customHeight="1">
      <c r="A4" s="46"/>
      <c r="B4" s="90" t="s">
        <v>10</v>
      </c>
      <c r="C4" s="90"/>
      <c r="D4" s="90"/>
      <c r="E4" s="90"/>
      <c r="F4" s="90" t="s">
        <v>73</v>
      </c>
      <c r="G4" s="90"/>
      <c r="H4" s="90"/>
      <c r="I4" s="48"/>
    </row>
    <row r="5" spans="1:9" ht="24.4" customHeight="1">
      <c r="A5" s="46"/>
      <c r="B5" s="90" t="s">
        <v>77</v>
      </c>
      <c r="C5" s="90"/>
      <c r="D5" s="90"/>
      <c r="E5" s="90" t="s">
        <v>78</v>
      </c>
      <c r="F5" s="90" t="s">
        <v>60</v>
      </c>
      <c r="G5" s="90" t="s">
        <v>200</v>
      </c>
      <c r="H5" s="90" t="s">
        <v>201</v>
      </c>
      <c r="I5" s="48"/>
    </row>
    <row r="6" spans="1:9" ht="24.4" customHeight="1">
      <c r="A6" s="46"/>
      <c r="B6" s="25" t="s">
        <v>79</v>
      </c>
      <c r="C6" s="25" t="s">
        <v>80</v>
      </c>
      <c r="D6" s="25" t="s">
        <v>81</v>
      </c>
      <c r="E6" s="90"/>
      <c r="F6" s="90"/>
      <c r="G6" s="90"/>
      <c r="H6" s="90"/>
      <c r="I6" s="48"/>
    </row>
    <row r="7" spans="1:9" ht="27" customHeight="1">
      <c r="A7" s="46"/>
      <c r="B7" s="25"/>
      <c r="C7" s="25"/>
      <c r="D7" s="25"/>
      <c r="E7" s="25" t="s">
        <v>82</v>
      </c>
      <c r="F7" s="28"/>
      <c r="G7" s="28"/>
      <c r="H7" s="28"/>
      <c r="I7" s="48"/>
    </row>
    <row r="8" spans="1:9" ht="24.4" customHeight="1">
      <c r="A8" s="46"/>
      <c r="B8" s="25"/>
      <c r="C8" s="25"/>
      <c r="D8" s="25"/>
      <c r="E8" s="25"/>
      <c r="F8" s="25"/>
      <c r="G8" s="25"/>
      <c r="H8" s="25"/>
      <c r="I8" s="48"/>
    </row>
    <row r="9" spans="1:9" ht="24.4" customHeight="1">
      <c r="A9" s="46"/>
      <c r="B9" s="25"/>
      <c r="C9" s="25"/>
      <c r="D9" s="25"/>
      <c r="E9" s="25"/>
      <c r="F9" s="25"/>
      <c r="G9" s="25"/>
      <c r="H9" s="25"/>
      <c r="I9" s="48"/>
    </row>
    <row r="10" spans="1:9" ht="24.4" customHeight="1">
      <c r="A10" s="46"/>
      <c r="B10" s="25"/>
      <c r="C10" s="25"/>
      <c r="D10" s="25"/>
      <c r="E10" s="25"/>
      <c r="F10" s="25"/>
      <c r="G10" s="25"/>
      <c r="H10" s="25"/>
      <c r="I10" s="48"/>
    </row>
    <row r="11" spans="1:9" ht="24.4" customHeight="1">
      <c r="A11" s="46"/>
      <c r="B11" s="25"/>
      <c r="C11" s="25"/>
      <c r="D11" s="25"/>
      <c r="E11" s="25" t="s">
        <v>202</v>
      </c>
      <c r="F11" s="47">
        <f>SUM(F12:F18)</f>
        <v>874.1</v>
      </c>
      <c r="G11" s="25">
        <f>SUM(G12:G18)</f>
        <v>808.27</v>
      </c>
      <c r="H11" s="25">
        <f>SUM(H12:H18)</f>
        <v>65.83</v>
      </c>
      <c r="I11" s="48"/>
    </row>
    <row r="12" spans="1:9" ht="24.4" customHeight="1">
      <c r="A12" s="46"/>
      <c r="B12" s="25" t="s">
        <v>193</v>
      </c>
      <c r="C12" s="25" t="s">
        <v>83</v>
      </c>
      <c r="D12" s="25" t="s">
        <v>84</v>
      </c>
      <c r="E12" s="25" t="s">
        <v>85</v>
      </c>
      <c r="F12" s="25">
        <f>SUM(G12+H12)</f>
        <v>648.66</v>
      </c>
      <c r="G12" s="25">
        <v>582.83000000000004</v>
      </c>
      <c r="H12" s="25">
        <v>65.83</v>
      </c>
      <c r="I12" s="48"/>
    </row>
    <row r="13" spans="1:9" ht="24.4" customHeight="1">
      <c r="A13" s="46"/>
      <c r="B13" s="25" t="s">
        <v>194</v>
      </c>
      <c r="C13" s="25" t="s">
        <v>86</v>
      </c>
      <c r="D13" s="25" t="s">
        <v>86</v>
      </c>
      <c r="E13" s="25" t="s">
        <v>87</v>
      </c>
      <c r="F13" s="25">
        <f t="shared" ref="F13:F18" si="0">SUM(G13+H13)</f>
        <v>92.49</v>
      </c>
      <c r="G13" s="25">
        <v>92.49</v>
      </c>
      <c r="H13" s="25"/>
      <c r="I13" s="48"/>
    </row>
    <row r="14" spans="1:9" ht="24.4" customHeight="1">
      <c r="A14" s="46"/>
      <c r="B14" s="25" t="s">
        <v>194</v>
      </c>
      <c r="C14" s="25" t="s">
        <v>86</v>
      </c>
      <c r="D14" s="25" t="s">
        <v>86</v>
      </c>
      <c r="E14" s="25" t="s">
        <v>89</v>
      </c>
      <c r="F14" s="25">
        <f t="shared" si="0"/>
        <v>24.62</v>
      </c>
      <c r="G14" s="25">
        <v>24.62</v>
      </c>
      <c r="H14" s="25"/>
      <c r="I14" s="48"/>
    </row>
    <row r="15" spans="1:9" ht="24.4" customHeight="1">
      <c r="A15" s="46"/>
      <c r="B15" s="25" t="s">
        <v>194</v>
      </c>
      <c r="C15" s="25" t="s">
        <v>83</v>
      </c>
      <c r="D15" s="25" t="s">
        <v>84</v>
      </c>
      <c r="E15" s="25" t="s">
        <v>90</v>
      </c>
      <c r="F15" s="25">
        <f t="shared" si="0"/>
        <v>0.51</v>
      </c>
      <c r="G15" s="25">
        <v>0.51</v>
      </c>
      <c r="H15" s="25"/>
      <c r="I15" s="48"/>
    </row>
    <row r="16" spans="1:9" ht="24.4" customHeight="1">
      <c r="A16" s="46"/>
      <c r="B16" s="25" t="s">
        <v>195</v>
      </c>
      <c r="C16" s="25" t="s">
        <v>156</v>
      </c>
      <c r="D16" s="25" t="s">
        <v>91</v>
      </c>
      <c r="E16" s="25" t="s">
        <v>92</v>
      </c>
      <c r="F16" s="25">
        <f t="shared" si="0"/>
        <v>31.01</v>
      </c>
      <c r="G16" s="25">
        <v>31.01</v>
      </c>
      <c r="H16" s="25"/>
      <c r="I16" s="48"/>
    </row>
    <row r="17" spans="1:9" ht="24.4" customHeight="1">
      <c r="A17" s="46"/>
      <c r="B17" s="25" t="s">
        <v>195</v>
      </c>
      <c r="C17" s="25" t="s">
        <v>156</v>
      </c>
      <c r="D17" s="25" t="s">
        <v>196</v>
      </c>
      <c r="E17" s="25" t="s">
        <v>93</v>
      </c>
      <c r="F17" s="25">
        <f t="shared" si="0"/>
        <v>7.44</v>
      </c>
      <c r="G17" s="25">
        <v>7.44</v>
      </c>
      <c r="H17" s="25"/>
      <c r="I17" s="48"/>
    </row>
    <row r="18" spans="1:9" ht="24.4" customHeight="1">
      <c r="A18" s="46"/>
      <c r="B18" s="25" t="s">
        <v>197</v>
      </c>
      <c r="C18" s="25" t="s">
        <v>91</v>
      </c>
      <c r="D18" s="25" t="s">
        <v>84</v>
      </c>
      <c r="E18" s="25" t="s">
        <v>94</v>
      </c>
      <c r="F18" s="25">
        <f t="shared" si="0"/>
        <v>69.37</v>
      </c>
      <c r="G18" s="25">
        <v>69.37</v>
      </c>
      <c r="H18" s="25"/>
      <c r="I18" s="48"/>
    </row>
    <row r="19" spans="1:9" ht="24.4" customHeight="1">
      <c r="A19" s="46"/>
      <c r="B19" s="25"/>
      <c r="C19" s="25"/>
      <c r="D19" s="25"/>
      <c r="E19" s="25"/>
      <c r="F19" s="25"/>
      <c r="G19" s="25"/>
      <c r="H19" s="25"/>
      <c r="I19" s="48"/>
    </row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  <row r="32" spans="1:9" ht="27" customHeight="1"/>
    <row r="33" ht="27" customHeight="1"/>
    <row r="34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9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G14" sqref="G14"/>
    </sheetView>
  </sheetViews>
  <sheetFormatPr defaultColWidth="10" defaultRowHeight="13.5"/>
  <cols>
    <col min="1" max="1" width="1.5" style="16" customWidth="1"/>
    <col min="2" max="4" width="6.625" style="16" customWidth="1"/>
    <col min="5" max="5" width="24.5" style="16" customWidth="1"/>
    <col min="6" max="6" width="37.875" style="16" customWidth="1"/>
    <col min="7" max="7" width="25.375" style="16" customWidth="1"/>
    <col min="8" max="8" width="1.5" style="16" customWidth="1"/>
    <col min="9" max="11" width="9.75" style="16" customWidth="1"/>
    <col min="12" max="16384" width="10" style="16"/>
  </cols>
  <sheetData>
    <row r="1" spans="1:8" ht="24.95" customHeight="1">
      <c r="A1" s="17"/>
      <c r="B1" s="2" t="s">
        <v>203</v>
      </c>
      <c r="C1" s="24"/>
      <c r="D1" s="24"/>
      <c r="E1" s="24"/>
      <c r="F1" s="24"/>
      <c r="G1" s="20"/>
      <c r="H1" s="24"/>
    </row>
    <row r="2" spans="1:8" ht="22.9" customHeight="1">
      <c r="A2" s="17"/>
      <c r="B2" s="97" t="s">
        <v>204</v>
      </c>
      <c r="C2" s="97"/>
      <c r="D2" s="97"/>
      <c r="E2" s="97"/>
      <c r="F2" s="97"/>
      <c r="G2" s="97"/>
      <c r="H2" s="24" t="s">
        <v>4</v>
      </c>
    </row>
    <row r="3" spans="1:8" ht="19.5" customHeight="1">
      <c r="A3" s="21"/>
      <c r="B3" s="95" t="s">
        <v>205</v>
      </c>
      <c r="C3" s="95"/>
      <c r="D3" s="95"/>
      <c r="E3" s="95"/>
      <c r="F3" s="95"/>
      <c r="G3" s="39" t="s">
        <v>7</v>
      </c>
      <c r="H3" s="31"/>
    </row>
    <row r="4" spans="1:8" ht="24.4" customHeight="1">
      <c r="A4" s="26"/>
      <c r="B4" s="90" t="s">
        <v>77</v>
      </c>
      <c r="C4" s="90"/>
      <c r="D4" s="90"/>
      <c r="E4" s="90" t="s">
        <v>78</v>
      </c>
      <c r="F4" s="90" t="s">
        <v>206</v>
      </c>
      <c r="G4" s="90" t="s">
        <v>207</v>
      </c>
      <c r="H4" s="32"/>
    </row>
    <row r="5" spans="1:8" ht="24.4" customHeight="1">
      <c r="A5" s="26"/>
      <c r="B5" s="25" t="s">
        <v>79</v>
      </c>
      <c r="C5" s="25" t="s">
        <v>80</v>
      </c>
      <c r="D5" s="25" t="s">
        <v>81</v>
      </c>
      <c r="E5" s="90"/>
      <c r="F5" s="90"/>
      <c r="G5" s="90"/>
      <c r="H5" s="33"/>
    </row>
    <row r="6" spans="1:8" ht="22.9" customHeight="1">
      <c r="A6" s="27"/>
      <c r="B6" s="25"/>
      <c r="C6" s="25"/>
      <c r="D6" s="25"/>
      <c r="E6" s="25"/>
      <c r="F6" s="25" t="s">
        <v>82</v>
      </c>
      <c r="G6" s="28">
        <f>SUM(G7:G10)</f>
        <v>84</v>
      </c>
      <c r="H6" s="34"/>
    </row>
    <row r="7" spans="1:8" ht="22.9" customHeight="1">
      <c r="A7" s="27"/>
      <c r="B7" s="25" t="s">
        <v>193</v>
      </c>
      <c r="C7" s="25" t="s">
        <v>83</v>
      </c>
      <c r="D7" s="25" t="s">
        <v>84</v>
      </c>
      <c r="E7" s="25" t="s">
        <v>85</v>
      </c>
      <c r="F7" s="25" t="s">
        <v>208</v>
      </c>
      <c r="G7" s="28">
        <v>55</v>
      </c>
      <c r="H7" s="34"/>
    </row>
    <row r="8" spans="1:8" ht="22.9" customHeight="1">
      <c r="A8" s="27"/>
      <c r="B8" s="25" t="s">
        <v>193</v>
      </c>
      <c r="C8" s="25" t="s">
        <v>83</v>
      </c>
      <c r="D8" s="25" t="s">
        <v>84</v>
      </c>
      <c r="E8" s="25" t="s">
        <v>85</v>
      </c>
      <c r="F8" s="25" t="s">
        <v>209</v>
      </c>
      <c r="G8" s="28">
        <v>3</v>
      </c>
      <c r="H8" s="34"/>
    </row>
    <row r="9" spans="1:8" ht="22.9" customHeight="1">
      <c r="A9" s="27"/>
      <c r="B9" s="25" t="s">
        <v>193</v>
      </c>
      <c r="C9" s="25" t="s">
        <v>83</v>
      </c>
      <c r="D9" s="25" t="s">
        <v>84</v>
      </c>
      <c r="E9" s="25" t="s">
        <v>85</v>
      </c>
      <c r="F9" s="25" t="s">
        <v>210</v>
      </c>
      <c r="G9" s="28">
        <v>6</v>
      </c>
      <c r="H9" s="34"/>
    </row>
    <row r="10" spans="1:8" ht="22.9" customHeight="1">
      <c r="A10" s="27"/>
      <c r="B10" s="25" t="s">
        <v>193</v>
      </c>
      <c r="C10" s="25" t="s">
        <v>83</v>
      </c>
      <c r="D10" s="25" t="s">
        <v>84</v>
      </c>
      <c r="E10" s="25" t="s">
        <v>85</v>
      </c>
      <c r="F10" s="25" t="s">
        <v>211</v>
      </c>
      <c r="G10" s="28">
        <v>20</v>
      </c>
      <c r="H10" s="34"/>
    </row>
    <row r="11" spans="1:8" ht="22.9" customHeight="1">
      <c r="A11" s="27"/>
      <c r="B11" s="25"/>
      <c r="C11" s="25"/>
      <c r="D11" s="25"/>
      <c r="E11" s="25"/>
      <c r="F11" s="25"/>
      <c r="G11" s="28"/>
      <c r="H11" s="34"/>
    </row>
    <row r="12" spans="1:8" ht="22.9" customHeight="1">
      <c r="A12" s="27"/>
      <c r="B12" s="25"/>
      <c r="C12" s="25"/>
      <c r="D12" s="25"/>
      <c r="E12" s="25"/>
      <c r="F12" s="25"/>
      <c r="G12" s="28"/>
      <c r="H12" s="34"/>
    </row>
    <row r="13" spans="1:8" ht="22.9" customHeight="1">
      <c r="A13" s="27"/>
      <c r="B13" s="25"/>
      <c r="C13" s="25"/>
      <c r="D13" s="25"/>
      <c r="E13" s="25"/>
      <c r="F13" s="25"/>
      <c r="G13" s="28"/>
      <c r="H13" s="34"/>
    </row>
    <row r="14" spans="1:8" ht="22.9" customHeight="1">
      <c r="A14" s="27"/>
      <c r="B14" s="25"/>
      <c r="C14" s="25"/>
      <c r="D14" s="25"/>
      <c r="E14" s="25"/>
      <c r="F14" s="25"/>
      <c r="G14" s="28"/>
      <c r="H14" s="34"/>
    </row>
    <row r="15" spans="1:8" ht="22.9" customHeight="1">
      <c r="A15" s="27"/>
      <c r="B15" s="25"/>
      <c r="C15" s="25"/>
      <c r="D15" s="25"/>
      <c r="E15" s="25"/>
      <c r="F15" s="25"/>
      <c r="G15" s="28"/>
      <c r="H15" s="34"/>
    </row>
    <row r="16" spans="1:8" ht="22.9" customHeight="1">
      <c r="A16" s="27"/>
      <c r="B16" s="25"/>
      <c r="C16" s="25"/>
      <c r="D16" s="25"/>
      <c r="E16" s="25"/>
      <c r="F16" s="25"/>
      <c r="G16" s="28"/>
      <c r="H16" s="34"/>
    </row>
    <row r="17" spans="1:8" ht="22.9" customHeight="1">
      <c r="A17" s="27"/>
      <c r="B17" s="25"/>
      <c r="C17" s="25"/>
      <c r="D17" s="25"/>
      <c r="E17" s="25"/>
      <c r="F17" s="25"/>
      <c r="G17" s="28"/>
      <c r="H17" s="34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3.5"/>
  <cols>
    <col min="1" max="1" width="1.5" style="16" customWidth="1"/>
    <col min="2" max="2" width="19.875" style="16" customWidth="1"/>
    <col min="3" max="7" width="21.625" style="16" customWidth="1"/>
    <col min="8" max="8" width="1.5" style="16" customWidth="1"/>
    <col min="9" max="9" width="9.75" style="16" customWidth="1"/>
    <col min="10" max="16384" width="10" style="16"/>
  </cols>
  <sheetData>
    <row r="1" spans="1:8" ht="24.95" customHeight="1">
      <c r="A1" s="17"/>
      <c r="B1" s="2" t="s">
        <v>212</v>
      </c>
      <c r="C1" s="19"/>
      <c r="D1" s="19"/>
      <c r="E1" s="19"/>
      <c r="F1" s="19"/>
      <c r="G1" s="20"/>
      <c r="H1" s="24"/>
    </row>
    <row r="2" spans="1:8" ht="22.9" customHeight="1">
      <c r="A2" s="17"/>
      <c r="B2" s="92" t="s">
        <v>213</v>
      </c>
      <c r="C2" s="93"/>
      <c r="D2" s="93"/>
      <c r="E2" s="93"/>
      <c r="F2" s="93"/>
      <c r="G2" s="94"/>
      <c r="H2" s="24" t="s">
        <v>4</v>
      </c>
    </row>
    <row r="3" spans="1:8" ht="19.5" customHeight="1">
      <c r="A3" s="21"/>
      <c r="B3" s="95" t="s">
        <v>6</v>
      </c>
      <c r="C3" s="95"/>
      <c r="D3" s="23"/>
      <c r="E3" s="23"/>
      <c r="F3" s="23"/>
      <c r="G3" s="23" t="s">
        <v>7</v>
      </c>
      <c r="H3" s="31"/>
    </row>
    <row r="4" spans="1:8" ht="24.4" customHeight="1">
      <c r="A4" s="24"/>
      <c r="B4" s="90" t="s">
        <v>214</v>
      </c>
      <c r="C4" s="90"/>
      <c r="D4" s="90"/>
      <c r="E4" s="90"/>
      <c r="F4" s="90"/>
      <c r="G4" s="90"/>
      <c r="H4" s="32"/>
    </row>
    <row r="5" spans="1:8" ht="24.4" customHeight="1">
      <c r="A5" s="26"/>
      <c r="B5" s="90" t="s">
        <v>60</v>
      </c>
      <c r="C5" s="96" t="s">
        <v>215</v>
      </c>
      <c r="D5" s="90" t="s">
        <v>216</v>
      </c>
      <c r="E5" s="90"/>
      <c r="F5" s="90"/>
      <c r="G5" s="90" t="s">
        <v>172</v>
      </c>
      <c r="H5" s="32"/>
    </row>
    <row r="6" spans="1:8" ht="24.4" customHeight="1">
      <c r="A6" s="26"/>
      <c r="B6" s="90"/>
      <c r="C6" s="96"/>
      <c r="D6" s="25" t="s">
        <v>144</v>
      </c>
      <c r="E6" s="25" t="s">
        <v>217</v>
      </c>
      <c r="F6" s="25" t="s">
        <v>218</v>
      </c>
      <c r="G6" s="90"/>
      <c r="H6" s="33"/>
    </row>
    <row r="7" spans="1:8" ht="27" customHeight="1">
      <c r="A7" s="27"/>
      <c r="B7" s="28">
        <v>7.1</v>
      </c>
      <c r="C7" s="28"/>
      <c r="D7" s="28">
        <v>7.1</v>
      </c>
      <c r="E7" s="28"/>
      <c r="F7" s="28">
        <v>3.5</v>
      </c>
      <c r="G7" s="28">
        <v>3.6</v>
      </c>
      <c r="H7" s="34"/>
    </row>
    <row r="8" spans="1:8" ht="27" customHeight="1">
      <c r="A8" s="27"/>
      <c r="B8" s="28"/>
      <c r="C8" s="28"/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37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17"/>
      <c r="B1" s="2" t="s">
        <v>219</v>
      </c>
      <c r="C1" s="2"/>
      <c r="D1" s="2"/>
      <c r="E1" s="18"/>
      <c r="F1" s="19"/>
      <c r="G1" s="19"/>
      <c r="H1" s="20"/>
      <c r="I1" s="24"/>
    </row>
    <row r="2" spans="1:9" ht="22.9" customHeight="1">
      <c r="A2" s="17"/>
      <c r="B2" s="97" t="s">
        <v>220</v>
      </c>
      <c r="C2" s="97"/>
      <c r="D2" s="97"/>
      <c r="E2" s="97"/>
      <c r="F2" s="97"/>
      <c r="G2" s="97"/>
      <c r="H2" s="97"/>
      <c r="I2" s="24" t="s">
        <v>4</v>
      </c>
    </row>
    <row r="3" spans="1:9" ht="19.5" customHeight="1">
      <c r="A3" s="21"/>
      <c r="B3" s="95" t="s">
        <v>6</v>
      </c>
      <c r="C3" s="95"/>
      <c r="D3" s="95"/>
      <c r="E3" s="95"/>
      <c r="F3" s="21"/>
      <c r="G3" s="21"/>
      <c r="H3" s="23" t="s">
        <v>7</v>
      </c>
      <c r="I3" s="31"/>
    </row>
    <row r="4" spans="1:9" ht="24.4" customHeight="1">
      <c r="A4" s="24"/>
      <c r="B4" s="90" t="s">
        <v>10</v>
      </c>
      <c r="C4" s="90"/>
      <c r="D4" s="90"/>
      <c r="E4" s="90"/>
      <c r="F4" s="90" t="s">
        <v>221</v>
      </c>
      <c r="G4" s="90"/>
      <c r="H4" s="90"/>
      <c r="I4" s="32"/>
    </row>
    <row r="5" spans="1:9" ht="24.4" customHeight="1">
      <c r="A5" s="26"/>
      <c r="B5" s="90" t="s">
        <v>77</v>
      </c>
      <c r="C5" s="90"/>
      <c r="D5" s="90"/>
      <c r="E5" s="90" t="s">
        <v>78</v>
      </c>
      <c r="F5" s="90" t="s">
        <v>60</v>
      </c>
      <c r="G5" s="90" t="s">
        <v>73</v>
      </c>
      <c r="H5" s="90" t="s">
        <v>74</v>
      </c>
      <c r="I5" s="32"/>
    </row>
    <row r="6" spans="1:9" ht="24.4" customHeight="1">
      <c r="A6" s="26"/>
      <c r="B6" s="25" t="s">
        <v>79</v>
      </c>
      <c r="C6" s="25" t="s">
        <v>80</v>
      </c>
      <c r="D6" s="25" t="s">
        <v>81</v>
      </c>
      <c r="E6" s="90"/>
      <c r="F6" s="90"/>
      <c r="G6" s="90"/>
      <c r="H6" s="90"/>
      <c r="I6" s="33"/>
    </row>
    <row r="7" spans="1:9" ht="27" customHeight="1">
      <c r="A7" s="27"/>
      <c r="B7" s="25"/>
      <c r="C7" s="25"/>
      <c r="D7" s="25"/>
      <c r="E7" s="25" t="s">
        <v>82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/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6"/>
      <c r="B15" s="37"/>
      <c r="C15" s="37"/>
      <c r="D15" s="37"/>
      <c r="E15" s="37" t="s">
        <v>24</v>
      </c>
      <c r="F15" s="38"/>
      <c r="G15" s="38"/>
      <c r="H15" s="38"/>
      <c r="I15" s="33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16" customWidth="1"/>
    <col min="2" max="7" width="19.875" style="16" customWidth="1"/>
    <col min="8" max="8" width="1.5" style="16" customWidth="1"/>
    <col min="9" max="9" width="9.75" style="16" customWidth="1"/>
    <col min="10" max="16384" width="10" style="16"/>
  </cols>
  <sheetData>
    <row r="1" spans="1:8" ht="24.95" customHeight="1">
      <c r="A1" s="17"/>
      <c r="B1" s="2" t="s">
        <v>222</v>
      </c>
      <c r="C1" s="19"/>
      <c r="D1" s="19"/>
      <c r="E1" s="19"/>
      <c r="F1" s="19"/>
      <c r="G1" s="20"/>
      <c r="H1" s="24"/>
    </row>
    <row r="2" spans="1:8" ht="22.9" customHeight="1">
      <c r="A2" s="17"/>
      <c r="B2" s="92" t="s">
        <v>223</v>
      </c>
      <c r="C2" s="93"/>
      <c r="D2" s="93"/>
      <c r="E2" s="93"/>
      <c r="F2" s="93"/>
      <c r="G2" s="94"/>
      <c r="H2" s="24" t="s">
        <v>4</v>
      </c>
    </row>
    <row r="3" spans="1:8" ht="19.5" customHeight="1">
      <c r="A3" s="21"/>
      <c r="B3" s="95" t="s">
        <v>6</v>
      </c>
      <c r="C3" s="95"/>
      <c r="D3" s="23"/>
      <c r="E3" s="23"/>
      <c r="F3" s="23"/>
      <c r="G3" s="23" t="s">
        <v>7</v>
      </c>
      <c r="H3" s="31"/>
    </row>
    <row r="4" spans="1:8" ht="24.4" customHeight="1">
      <c r="A4" s="24"/>
      <c r="B4" s="90" t="s">
        <v>214</v>
      </c>
      <c r="C4" s="90"/>
      <c r="D4" s="90"/>
      <c r="E4" s="90"/>
      <c r="F4" s="90"/>
      <c r="G4" s="90"/>
      <c r="H4" s="32"/>
    </row>
    <row r="5" spans="1:8" ht="24.4" customHeight="1">
      <c r="A5" s="26"/>
      <c r="B5" s="90" t="s">
        <v>60</v>
      </c>
      <c r="C5" s="96" t="s">
        <v>215</v>
      </c>
      <c r="D5" s="90" t="s">
        <v>216</v>
      </c>
      <c r="E5" s="90"/>
      <c r="F5" s="90"/>
      <c r="G5" s="90" t="s">
        <v>172</v>
      </c>
      <c r="H5" s="32"/>
    </row>
    <row r="6" spans="1:8" ht="24.4" customHeight="1">
      <c r="A6" s="26"/>
      <c r="B6" s="90"/>
      <c r="C6" s="96"/>
      <c r="D6" s="25" t="s">
        <v>144</v>
      </c>
      <c r="E6" s="25" t="s">
        <v>217</v>
      </c>
      <c r="F6" s="25" t="s">
        <v>218</v>
      </c>
      <c r="G6" s="90"/>
      <c r="H6" s="33"/>
    </row>
    <row r="7" spans="1:8" ht="27" customHeight="1">
      <c r="A7" s="27"/>
      <c r="B7" s="28"/>
      <c r="C7" s="28"/>
      <c r="D7" s="28"/>
      <c r="E7" s="28"/>
      <c r="F7" s="28"/>
      <c r="G7" s="28"/>
      <c r="H7" s="34"/>
    </row>
    <row r="8" spans="1:8" ht="27" customHeight="1">
      <c r="A8" s="27"/>
      <c r="B8" s="28"/>
      <c r="C8" s="28"/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>
      <c r="A16" s="29"/>
      <c r="B16" s="29"/>
      <c r="C16" s="29"/>
      <c r="D16" s="29"/>
      <c r="E16" s="29"/>
      <c r="F16" s="29"/>
      <c r="G16" s="29"/>
      <c r="H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4" sqref="B4:E4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17"/>
      <c r="B1" s="2" t="s">
        <v>224</v>
      </c>
      <c r="C1" s="2"/>
      <c r="D1" s="2"/>
      <c r="E1" s="18"/>
      <c r="F1" s="19"/>
      <c r="G1" s="19"/>
      <c r="H1" s="20"/>
      <c r="I1" s="24"/>
    </row>
    <row r="2" spans="1:9" ht="22.9" customHeight="1">
      <c r="A2" s="17"/>
      <c r="B2" s="97" t="s">
        <v>225</v>
      </c>
      <c r="C2" s="97"/>
      <c r="D2" s="97"/>
      <c r="E2" s="97"/>
      <c r="F2" s="97"/>
      <c r="G2" s="97"/>
      <c r="H2" s="97"/>
      <c r="I2" s="24" t="s">
        <v>4</v>
      </c>
    </row>
    <row r="3" spans="1:9" ht="19.5" customHeight="1">
      <c r="A3" s="21"/>
      <c r="B3" s="95" t="s">
        <v>6</v>
      </c>
      <c r="C3" s="95"/>
      <c r="D3" s="95"/>
      <c r="E3" s="95"/>
      <c r="F3" s="21"/>
      <c r="G3" s="21"/>
      <c r="H3" s="23" t="s">
        <v>7</v>
      </c>
      <c r="I3" s="31"/>
    </row>
    <row r="4" spans="1:9" ht="24.4" customHeight="1">
      <c r="A4" s="24"/>
      <c r="B4" s="90" t="s">
        <v>10</v>
      </c>
      <c r="C4" s="90"/>
      <c r="D4" s="90"/>
      <c r="E4" s="90"/>
      <c r="F4" s="90" t="s">
        <v>226</v>
      </c>
      <c r="G4" s="90"/>
      <c r="H4" s="90"/>
      <c r="I4" s="32"/>
    </row>
    <row r="5" spans="1:9" ht="24.4" customHeight="1">
      <c r="A5" s="26"/>
      <c r="B5" s="90" t="s">
        <v>77</v>
      </c>
      <c r="C5" s="90"/>
      <c r="D5" s="90"/>
      <c r="E5" s="90" t="s">
        <v>78</v>
      </c>
      <c r="F5" s="90" t="s">
        <v>60</v>
      </c>
      <c r="G5" s="90" t="s">
        <v>73</v>
      </c>
      <c r="H5" s="90" t="s">
        <v>74</v>
      </c>
      <c r="I5" s="32"/>
    </row>
    <row r="6" spans="1:9" ht="24.4" customHeight="1">
      <c r="A6" s="26"/>
      <c r="B6" s="25" t="s">
        <v>79</v>
      </c>
      <c r="C6" s="25" t="s">
        <v>80</v>
      </c>
      <c r="D6" s="25" t="s">
        <v>81</v>
      </c>
      <c r="E6" s="90"/>
      <c r="F6" s="90"/>
      <c r="G6" s="90"/>
      <c r="H6" s="90"/>
      <c r="I6" s="33"/>
    </row>
    <row r="7" spans="1:9" ht="27" customHeight="1">
      <c r="A7" s="27"/>
      <c r="B7" s="25"/>
      <c r="C7" s="25"/>
      <c r="D7" s="25"/>
      <c r="E7" s="25" t="s">
        <v>82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/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7"/>
      <c r="B15" s="25"/>
      <c r="C15" s="25"/>
      <c r="D15" s="25"/>
      <c r="E15" s="25"/>
      <c r="F15" s="28"/>
      <c r="G15" s="28"/>
      <c r="H15" s="28"/>
      <c r="I15" s="34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workbookViewId="0">
      <selection activeCell="D27" sqref="D27:D42"/>
    </sheetView>
  </sheetViews>
  <sheetFormatPr defaultColWidth="9" defaultRowHeight="13.5"/>
  <cols>
    <col min="1" max="3" width="10.5" style="9" customWidth="1"/>
    <col min="4" max="4" width="15" style="9" customWidth="1"/>
    <col min="5" max="6" width="10.5" style="9" customWidth="1"/>
    <col min="7" max="7" width="22.625" style="9" customWidth="1"/>
    <col min="8" max="9" width="10.5" style="9" customWidth="1"/>
    <col min="10" max="10" width="9.125" style="9" customWidth="1"/>
    <col min="11" max="11" width="6" style="9" customWidth="1"/>
    <col min="12" max="12" width="11.5" style="9" customWidth="1"/>
    <col min="13" max="16384" width="9" style="9"/>
  </cols>
  <sheetData>
    <row r="1" spans="1:12" ht="24.95" customHeight="1">
      <c r="A1" s="2" t="s">
        <v>227</v>
      </c>
      <c r="L1" s="14"/>
    </row>
    <row r="2" spans="1:12" ht="45" customHeight="1">
      <c r="A2" s="107" t="s">
        <v>228</v>
      </c>
      <c r="B2" s="107"/>
      <c r="C2" s="107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7.100000000000001" customHeight="1">
      <c r="A3" s="109"/>
      <c r="B3" s="109"/>
      <c r="C3" s="109"/>
      <c r="D3" s="110"/>
      <c r="E3" s="10"/>
      <c r="F3" s="10"/>
      <c r="G3" s="10"/>
      <c r="H3" s="10"/>
      <c r="I3" s="10"/>
      <c r="J3" s="111" t="s">
        <v>7</v>
      </c>
      <c r="K3" s="111"/>
      <c r="L3" s="111"/>
    </row>
    <row r="4" spans="1:12" ht="33" customHeight="1">
      <c r="A4" s="11" t="s">
        <v>229</v>
      </c>
      <c r="B4" s="11" t="s">
        <v>206</v>
      </c>
      <c r="C4" s="11" t="s">
        <v>11</v>
      </c>
      <c r="D4" s="12" t="s">
        <v>230</v>
      </c>
      <c r="E4" s="11" t="s">
        <v>231</v>
      </c>
      <c r="F4" s="11" t="s">
        <v>232</v>
      </c>
      <c r="G4" s="11" t="s">
        <v>233</v>
      </c>
      <c r="H4" s="11" t="s">
        <v>234</v>
      </c>
      <c r="I4" s="11" t="s">
        <v>235</v>
      </c>
      <c r="J4" s="11" t="s">
        <v>236</v>
      </c>
      <c r="K4" s="11" t="s">
        <v>237</v>
      </c>
      <c r="L4" s="11" t="s">
        <v>238</v>
      </c>
    </row>
    <row r="5" spans="1:12" ht="27" customHeight="1">
      <c r="A5" s="112" t="s">
        <v>0</v>
      </c>
      <c r="B5" s="112" t="s">
        <v>239</v>
      </c>
      <c r="C5" s="113">
        <v>64</v>
      </c>
      <c r="D5" s="112" t="s">
        <v>240</v>
      </c>
      <c r="E5" s="13" t="s">
        <v>241</v>
      </c>
      <c r="F5" s="13" t="s">
        <v>242</v>
      </c>
      <c r="G5" s="13" t="s">
        <v>243</v>
      </c>
      <c r="H5" s="12" t="s">
        <v>244</v>
      </c>
      <c r="I5" s="12" t="s">
        <v>245</v>
      </c>
      <c r="J5" s="12" t="s">
        <v>246</v>
      </c>
      <c r="K5" s="12" t="s">
        <v>247</v>
      </c>
      <c r="L5" s="12" t="s">
        <v>248</v>
      </c>
    </row>
    <row r="6" spans="1:12" ht="27" customHeight="1">
      <c r="A6" s="112"/>
      <c r="B6" s="112"/>
      <c r="C6" s="113"/>
      <c r="D6" s="112"/>
      <c r="E6" s="13" t="s">
        <v>241</v>
      </c>
      <c r="F6" s="13" t="s">
        <v>249</v>
      </c>
      <c r="G6" s="13" t="s">
        <v>250</v>
      </c>
      <c r="H6" s="12" t="s">
        <v>251</v>
      </c>
      <c r="I6" s="12" t="s">
        <v>154</v>
      </c>
      <c r="J6" s="12" t="s">
        <v>81</v>
      </c>
      <c r="K6" s="12" t="s">
        <v>247</v>
      </c>
      <c r="L6" s="12" t="s">
        <v>248</v>
      </c>
    </row>
    <row r="7" spans="1:12" ht="27" customHeight="1">
      <c r="A7" s="112"/>
      <c r="B7" s="112"/>
      <c r="C7" s="113"/>
      <c r="D7" s="112"/>
      <c r="E7" s="13" t="s">
        <v>241</v>
      </c>
      <c r="F7" s="13" t="s">
        <v>252</v>
      </c>
      <c r="G7" s="13" t="s">
        <v>253</v>
      </c>
      <c r="H7" s="12" t="s">
        <v>254</v>
      </c>
      <c r="I7" s="12" t="s">
        <v>158</v>
      </c>
      <c r="J7" s="12" t="s">
        <v>255</v>
      </c>
      <c r="K7" s="12" t="s">
        <v>247</v>
      </c>
      <c r="L7" s="12" t="s">
        <v>248</v>
      </c>
    </row>
    <row r="8" spans="1:12" ht="27" customHeight="1">
      <c r="A8" s="112"/>
      <c r="B8" s="112"/>
      <c r="C8" s="113"/>
      <c r="D8" s="112"/>
      <c r="E8" s="13" t="s">
        <v>241</v>
      </c>
      <c r="F8" s="13" t="s">
        <v>242</v>
      </c>
      <c r="G8" s="13" t="s">
        <v>256</v>
      </c>
      <c r="H8" s="12" t="s">
        <v>251</v>
      </c>
      <c r="I8" s="12" t="s">
        <v>257</v>
      </c>
      <c r="J8" s="12" t="s">
        <v>246</v>
      </c>
      <c r="K8" s="12" t="s">
        <v>247</v>
      </c>
      <c r="L8" s="12" t="s">
        <v>248</v>
      </c>
    </row>
    <row r="9" spans="1:12" ht="27" customHeight="1">
      <c r="A9" s="112"/>
      <c r="B9" s="112"/>
      <c r="C9" s="113"/>
      <c r="D9" s="112"/>
      <c r="E9" s="13" t="s">
        <v>241</v>
      </c>
      <c r="F9" s="13" t="s">
        <v>242</v>
      </c>
      <c r="G9" s="13" t="s">
        <v>258</v>
      </c>
      <c r="H9" s="12" t="s">
        <v>259</v>
      </c>
      <c r="I9" s="12" t="s">
        <v>260</v>
      </c>
      <c r="J9" s="12"/>
      <c r="K9" s="12" t="s">
        <v>247</v>
      </c>
      <c r="L9" s="12" t="s">
        <v>248</v>
      </c>
    </row>
    <row r="10" spans="1:12" ht="27" customHeight="1">
      <c r="A10" s="112"/>
      <c r="B10" s="112"/>
      <c r="C10" s="113"/>
      <c r="D10" s="112"/>
      <c r="E10" s="13" t="s">
        <v>241</v>
      </c>
      <c r="F10" s="13" t="s">
        <v>249</v>
      </c>
      <c r="G10" s="13" t="s">
        <v>261</v>
      </c>
      <c r="H10" s="12" t="s">
        <v>251</v>
      </c>
      <c r="I10" s="12">
        <v>30</v>
      </c>
      <c r="J10" s="12" t="s">
        <v>262</v>
      </c>
      <c r="K10" s="12" t="s">
        <v>247</v>
      </c>
      <c r="L10" s="12" t="s">
        <v>248</v>
      </c>
    </row>
    <row r="11" spans="1:12" ht="27" customHeight="1">
      <c r="A11" s="112"/>
      <c r="B11" s="112"/>
      <c r="C11" s="113"/>
      <c r="D11" s="112"/>
      <c r="E11" s="13" t="s">
        <v>241</v>
      </c>
      <c r="F11" s="13" t="s">
        <v>249</v>
      </c>
      <c r="G11" s="13" t="s">
        <v>263</v>
      </c>
      <c r="H11" s="12" t="s">
        <v>251</v>
      </c>
      <c r="I11" s="12" t="s">
        <v>264</v>
      </c>
      <c r="J11" s="12" t="s">
        <v>265</v>
      </c>
      <c r="K11" s="12" t="s">
        <v>247</v>
      </c>
      <c r="L11" s="12" t="s">
        <v>248</v>
      </c>
    </row>
    <row r="12" spans="1:12" ht="27" customHeight="1">
      <c r="A12" s="112"/>
      <c r="B12" s="112"/>
      <c r="C12" s="113"/>
      <c r="D12" s="112"/>
      <c r="E12" s="13" t="s">
        <v>241</v>
      </c>
      <c r="F12" s="13" t="s">
        <v>252</v>
      </c>
      <c r="G12" s="13" t="s">
        <v>266</v>
      </c>
      <c r="H12" s="12" t="s">
        <v>251</v>
      </c>
      <c r="I12" s="12" t="s">
        <v>267</v>
      </c>
      <c r="J12" s="12" t="s">
        <v>268</v>
      </c>
      <c r="K12" s="12" t="s">
        <v>247</v>
      </c>
      <c r="L12" s="12" t="s">
        <v>248</v>
      </c>
    </row>
    <row r="13" spans="1:12" ht="27" customHeight="1">
      <c r="A13" s="112"/>
      <c r="B13" s="112"/>
      <c r="C13" s="113"/>
      <c r="D13" s="112"/>
      <c r="E13" s="13" t="s">
        <v>241</v>
      </c>
      <c r="F13" s="13" t="s">
        <v>249</v>
      </c>
      <c r="G13" s="13" t="s">
        <v>269</v>
      </c>
      <c r="H13" s="12" t="s">
        <v>251</v>
      </c>
      <c r="I13" s="12" t="s">
        <v>181</v>
      </c>
      <c r="J13" s="12" t="s">
        <v>262</v>
      </c>
      <c r="K13" s="12" t="s">
        <v>247</v>
      </c>
      <c r="L13" s="12" t="s">
        <v>248</v>
      </c>
    </row>
    <row r="14" spans="1:12" ht="27" customHeight="1">
      <c r="A14" s="112"/>
      <c r="B14" s="112"/>
      <c r="C14" s="113"/>
      <c r="D14" s="112"/>
      <c r="E14" s="13" t="s">
        <v>270</v>
      </c>
      <c r="F14" s="13" t="s">
        <v>271</v>
      </c>
      <c r="G14" s="13" t="s">
        <v>272</v>
      </c>
      <c r="H14" s="12" t="s">
        <v>244</v>
      </c>
      <c r="I14" s="12" t="s">
        <v>273</v>
      </c>
      <c r="J14" s="12" t="s">
        <v>274</v>
      </c>
      <c r="K14" s="12" t="s">
        <v>275</v>
      </c>
      <c r="L14" s="12" t="s">
        <v>248</v>
      </c>
    </row>
    <row r="15" spans="1:12" ht="27" customHeight="1">
      <c r="A15" s="112"/>
      <c r="B15" s="112"/>
      <c r="C15" s="113"/>
      <c r="D15" s="112"/>
      <c r="E15" s="13" t="s">
        <v>270</v>
      </c>
      <c r="F15" s="13" t="s">
        <v>276</v>
      </c>
      <c r="G15" s="13" t="s">
        <v>277</v>
      </c>
      <c r="H15" s="12" t="s">
        <v>251</v>
      </c>
      <c r="I15" s="12" t="s">
        <v>257</v>
      </c>
      <c r="J15" s="12" t="s">
        <v>246</v>
      </c>
      <c r="K15" s="12" t="s">
        <v>278</v>
      </c>
      <c r="L15" s="12" t="s">
        <v>248</v>
      </c>
    </row>
    <row r="16" spans="1:12" ht="27" customHeight="1">
      <c r="A16" s="112"/>
      <c r="B16" s="112"/>
      <c r="C16" s="113"/>
      <c r="D16" s="112"/>
      <c r="E16" s="13" t="s">
        <v>270</v>
      </c>
      <c r="F16" s="13" t="s">
        <v>279</v>
      </c>
      <c r="G16" s="13" t="s">
        <v>280</v>
      </c>
      <c r="H16" s="12" t="s">
        <v>244</v>
      </c>
      <c r="I16" s="12" t="s">
        <v>281</v>
      </c>
      <c r="J16" s="12" t="s">
        <v>268</v>
      </c>
      <c r="K16" s="12" t="s">
        <v>278</v>
      </c>
      <c r="L16" s="12" t="s">
        <v>248</v>
      </c>
    </row>
    <row r="17" spans="1:12" ht="27" customHeight="1">
      <c r="A17" s="112"/>
      <c r="B17" s="112"/>
      <c r="C17" s="113"/>
      <c r="D17" s="112"/>
      <c r="E17" s="13" t="s">
        <v>270</v>
      </c>
      <c r="F17" s="13" t="s">
        <v>282</v>
      </c>
      <c r="G17" s="13" t="s">
        <v>283</v>
      </c>
      <c r="H17" s="12" t="s">
        <v>251</v>
      </c>
      <c r="I17" s="12" t="s">
        <v>281</v>
      </c>
      <c r="J17" s="12" t="s">
        <v>268</v>
      </c>
      <c r="K17" s="12" t="s">
        <v>278</v>
      </c>
      <c r="L17" s="12" t="s">
        <v>248</v>
      </c>
    </row>
    <row r="18" spans="1:12" ht="27" customHeight="1">
      <c r="A18" s="112"/>
      <c r="B18" s="112"/>
      <c r="C18" s="113"/>
      <c r="D18" s="112"/>
      <c r="E18" s="13" t="s">
        <v>270</v>
      </c>
      <c r="F18" s="13" t="s">
        <v>276</v>
      </c>
      <c r="G18" s="13" t="s">
        <v>284</v>
      </c>
      <c r="H18" s="12" t="s">
        <v>244</v>
      </c>
      <c r="I18" s="12" t="s">
        <v>245</v>
      </c>
      <c r="J18" s="12" t="s">
        <v>246</v>
      </c>
      <c r="K18" s="12" t="s">
        <v>278</v>
      </c>
      <c r="L18" s="12" t="s">
        <v>248</v>
      </c>
    </row>
    <row r="19" spans="1:12" ht="27" customHeight="1">
      <c r="A19" s="112"/>
      <c r="B19" s="112"/>
      <c r="C19" s="113"/>
      <c r="D19" s="112"/>
      <c r="E19" s="13" t="s">
        <v>270</v>
      </c>
      <c r="F19" s="13" t="s">
        <v>276</v>
      </c>
      <c r="G19" s="13" t="s">
        <v>285</v>
      </c>
      <c r="H19" s="12" t="s">
        <v>244</v>
      </c>
      <c r="I19" s="12" t="s">
        <v>245</v>
      </c>
      <c r="J19" s="12" t="s">
        <v>246</v>
      </c>
      <c r="K19" s="12" t="s">
        <v>278</v>
      </c>
      <c r="L19" s="12" t="s">
        <v>248</v>
      </c>
    </row>
    <row r="20" spans="1:12" ht="27" customHeight="1">
      <c r="A20" s="112"/>
      <c r="B20" s="112"/>
      <c r="C20" s="113"/>
      <c r="D20" s="112"/>
      <c r="E20" s="13" t="s">
        <v>270</v>
      </c>
      <c r="F20" s="13" t="s">
        <v>282</v>
      </c>
      <c r="G20" s="13" t="s">
        <v>286</v>
      </c>
      <c r="H20" s="12" t="s">
        <v>244</v>
      </c>
      <c r="I20" s="12" t="s">
        <v>281</v>
      </c>
      <c r="J20" s="12" t="s">
        <v>268</v>
      </c>
      <c r="K20" s="12" t="s">
        <v>278</v>
      </c>
      <c r="L20" s="12" t="s">
        <v>248</v>
      </c>
    </row>
    <row r="21" spans="1:12" ht="27" customHeight="1">
      <c r="A21" s="112"/>
      <c r="B21" s="112"/>
      <c r="C21" s="113"/>
      <c r="D21" s="112"/>
      <c r="E21" s="13" t="s">
        <v>270</v>
      </c>
      <c r="F21" s="13" t="s">
        <v>279</v>
      </c>
      <c r="G21" s="13" t="s">
        <v>287</v>
      </c>
      <c r="H21" s="12" t="s">
        <v>244</v>
      </c>
      <c r="I21" s="12" t="s">
        <v>281</v>
      </c>
      <c r="J21" s="12" t="s">
        <v>268</v>
      </c>
      <c r="K21" s="12" t="s">
        <v>278</v>
      </c>
      <c r="L21" s="12" t="s">
        <v>248</v>
      </c>
    </row>
    <row r="22" spans="1:12" ht="27" customHeight="1">
      <c r="A22" s="112"/>
      <c r="B22" s="112"/>
      <c r="C22" s="113"/>
      <c r="D22" s="112"/>
      <c r="E22" s="13" t="s">
        <v>270</v>
      </c>
      <c r="F22" s="13" t="s">
        <v>282</v>
      </c>
      <c r="G22" s="13" t="s">
        <v>288</v>
      </c>
      <c r="H22" s="12" t="s">
        <v>244</v>
      </c>
      <c r="I22" s="12" t="s">
        <v>281</v>
      </c>
      <c r="J22" s="12" t="s">
        <v>268</v>
      </c>
      <c r="K22" s="12" t="s">
        <v>278</v>
      </c>
      <c r="L22" s="12" t="s">
        <v>248</v>
      </c>
    </row>
    <row r="23" spans="1:12" ht="27" customHeight="1">
      <c r="A23" s="112"/>
      <c r="B23" s="112"/>
      <c r="C23" s="113"/>
      <c r="D23" s="112"/>
      <c r="E23" s="13" t="s">
        <v>270</v>
      </c>
      <c r="F23" s="13" t="s">
        <v>279</v>
      </c>
      <c r="G23" s="13" t="s">
        <v>289</v>
      </c>
      <c r="H23" s="12" t="s">
        <v>244</v>
      </c>
      <c r="I23" s="12" t="s">
        <v>281</v>
      </c>
      <c r="J23" s="12" t="s">
        <v>268</v>
      </c>
      <c r="K23" s="12" t="s">
        <v>278</v>
      </c>
      <c r="L23" s="12" t="s">
        <v>248</v>
      </c>
    </row>
    <row r="24" spans="1:12" ht="27" customHeight="1">
      <c r="A24" s="112"/>
      <c r="B24" s="112"/>
      <c r="C24" s="113"/>
      <c r="D24" s="112"/>
      <c r="E24" s="13" t="s">
        <v>290</v>
      </c>
      <c r="F24" s="13" t="s">
        <v>291</v>
      </c>
      <c r="G24" s="13" t="s">
        <v>292</v>
      </c>
      <c r="H24" s="12" t="s">
        <v>244</v>
      </c>
      <c r="I24" s="12" t="s">
        <v>245</v>
      </c>
      <c r="J24" s="12" t="s">
        <v>246</v>
      </c>
      <c r="K24" s="12" t="s">
        <v>264</v>
      </c>
      <c r="L24" s="12" t="s">
        <v>248</v>
      </c>
    </row>
    <row r="25" spans="1:12" ht="27" customHeight="1">
      <c r="A25" s="112"/>
      <c r="B25" s="112"/>
      <c r="C25" s="113"/>
      <c r="D25" s="112"/>
      <c r="E25" s="13" t="s">
        <v>290</v>
      </c>
      <c r="F25" s="13" t="s">
        <v>291</v>
      </c>
      <c r="G25" s="13" t="s">
        <v>293</v>
      </c>
      <c r="H25" s="12" t="s">
        <v>244</v>
      </c>
      <c r="I25" s="12" t="s">
        <v>245</v>
      </c>
      <c r="J25" s="12" t="s">
        <v>246</v>
      </c>
      <c r="K25" s="12" t="s">
        <v>264</v>
      </c>
      <c r="L25" s="12" t="s">
        <v>248</v>
      </c>
    </row>
    <row r="26" spans="1:12" ht="27" customHeight="1">
      <c r="A26" s="112"/>
      <c r="B26" s="112"/>
      <c r="C26" s="113"/>
      <c r="D26" s="112"/>
      <c r="E26" s="13" t="s">
        <v>290</v>
      </c>
      <c r="F26" s="13" t="s">
        <v>291</v>
      </c>
      <c r="G26" s="13" t="s">
        <v>294</v>
      </c>
      <c r="H26" s="12" t="s">
        <v>244</v>
      </c>
      <c r="I26" s="12" t="s">
        <v>245</v>
      </c>
      <c r="J26" s="12" t="s">
        <v>246</v>
      </c>
      <c r="K26" s="12" t="s">
        <v>264</v>
      </c>
      <c r="L26" s="12" t="s">
        <v>248</v>
      </c>
    </row>
    <row r="27" spans="1:12" ht="27" customHeight="1">
      <c r="A27" s="112" t="s">
        <v>0</v>
      </c>
      <c r="B27" s="112" t="s">
        <v>211</v>
      </c>
      <c r="C27" s="113">
        <v>20</v>
      </c>
      <c r="D27" s="112" t="s">
        <v>295</v>
      </c>
      <c r="E27" s="13" t="s">
        <v>241</v>
      </c>
      <c r="F27" s="13" t="s">
        <v>252</v>
      </c>
      <c r="G27" s="13" t="s">
        <v>296</v>
      </c>
      <c r="H27" s="12" t="s">
        <v>251</v>
      </c>
      <c r="I27" s="12" t="s">
        <v>281</v>
      </c>
      <c r="J27" s="12" t="s">
        <v>255</v>
      </c>
      <c r="K27" s="12" t="s">
        <v>247</v>
      </c>
      <c r="L27" s="12" t="s">
        <v>248</v>
      </c>
    </row>
    <row r="28" spans="1:12" ht="27" customHeight="1">
      <c r="A28" s="112"/>
      <c r="B28" s="112"/>
      <c r="C28" s="113"/>
      <c r="D28" s="112"/>
      <c r="E28" s="13" t="s">
        <v>241</v>
      </c>
      <c r="F28" s="13" t="s">
        <v>252</v>
      </c>
      <c r="G28" s="13" t="s">
        <v>297</v>
      </c>
      <c r="H28" s="12" t="s">
        <v>251</v>
      </c>
      <c r="I28" s="12" t="s">
        <v>298</v>
      </c>
      <c r="J28" s="12" t="s">
        <v>255</v>
      </c>
      <c r="K28" s="12" t="s">
        <v>247</v>
      </c>
      <c r="L28" s="12" t="s">
        <v>248</v>
      </c>
    </row>
    <row r="29" spans="1:12" ht="27" customHeight="1">
      <c r="A29" s="112"/>
      <c r="B29" s="112"/>
      <c r="C29" s="113"/>
      <c r="D29" s="112"/>
      <c r="E29" s="13" t="s">
        <v>241</v>
      </c>
      <c r="F29" s="13" t="s">
        <v>242</v>
      </c>
      <c r="G29" s="13" t="s">
        <v>299</v>
      </c>
      <c r="H29" s="12" t="s">
        <v>244</v>
      </c>
      <c r="I29" s="12" t="s">
        <v>300</v>
      </c>
      <c r="J29" s="12" t="s">
        <v>246</v>
      </c>
      <c r="K29" s="12" t="s">
        <v>301</v>
      </c>
      <c r="L29" s="12" t="s">
        <v>248</v>
      </c>
    </row>
    <row r="30" spans="1:12" ht="27" customHeight="1">
      <c r="A30" s="112"/>
      <c r="B30" s="112"/>
      <c r="C30" s="113"/>
      <c r="D30" s="112"/>
      <c r="E30" s="13" t="s">
        <v>241</v>
      </c>
      <c r="F30" s="13" t="s">
        <v>249</v>
      </c>
      <c r="G30" s="13" t="s">
        <v>302</v>
      </c>
      <c r="H30" s="12" t="s">
        <v>251</v>
      </c>
      <c r="I30" s="12" t="s">
        <v>303</v>
      </c>
      <c r="J30" s="12" t="s">
        <v>304</v>
      </c>
      <c r="K30" s="12" t="s">
        <v>305</v>
      </c>
      <c r="L30" s="12" t="s">
        <v>248</v>
      </c>
    </row>
    <row r="31" spans="1:12" ht="27" customHeight="1">
      <c r="A31" s="112"/>
      <c r="B31" s="112"/>
      <c r="C31" s="113"/>
      <c r="D31" s="112"/>
      <c r="E31" s="13" t="s">
        <v>241</v>
      </c>
      <c r="F31" s="13" t="s">
        <v>249</v>
      </c>
      <c r="G31" s="13" t="s">
        <v>306</v>
      </c>
      <c r="H31" s="12" t="s">
        <v>251</v>
      </c>
      <c r="I31" s="12" t="s">
        <v>307</v>
      </c>
      <c r="J31" s="12" t="s">
        <v>262</v>
      </c>
      <c r="K31" s="12" t="s">
        <v>305</v>
      </c>
      <c r="L31" s="12" t="s">
        <v>248</v>
      </c>
    </row>
    <row r="32" spans="1:12" ht="27" customHeight="1">
      <c r="A32" s="112"/>
      <c r="B32" s="112"/>
      <c r="C32" s="113"/>
      <c r="D32" s="112"/>
      <c r="E32" s="13" t="s">
        <v>241</v>
      </c>
      <c r="F32" s="13" t="s">
        <v>249</v>
      </c>
      <c r="G32" s="13" t="s">
        <v>308</v>
      </c>
      <c r="H32" s="12" t="s">
        <v>251</v>
      </c>
      <c r="I32" s="12" t="s">
        <v>309</v>
      </c>
      <c r="J32" s="12" t="s">
        <v>304</v>
      </c>
      <c r="K32" s="12" t="s">
        <v>247</v>
      </c>
      <c r="L32" s="12" t="s">
        <v>248</v>
      </c>
    </row>
    <row r="33" spans="1:12" ht="27" customHeight="1">
      <c r="A33" s="112"/>
      <c r="B33" s="112"/>
      <c r="C33" s="113"/>
      <c r="D33" s="112"/>
      <c r="E33" s="13" t="s">
        <v>241</v>
      </c>
      <c r="F33" s="13" t="s">
        <v>249</v>
      </c>
      <c r="G33" s="13" t="s">
        <v>310</v>
      </c>
      <c r="H33" s="12" t="s">
        <v>251</v>
      </c>
      <c r="I33" s="12" t="s">
        <v>311</v>
      </c>
      <c r="J33" s="12" t="s">
        <v>304</v>
      </c>
      <c r="K33" s="12" t="s">
        <v>305</v>
      </c>
      <c r="L33" s="12" t="s">
        <v>248</v>
      </c>
    </row>
    <row r="34" spans="1:12" ht="27" customHeight="1">
      <c r="A34" s="112"/>
      <c r="B34" s="112"/>
      <c r="C34" s="113"/>
      <c r="D34" s="112"/>
      <c r="E34" s="13" t="s">
        <v>241</v>
      </c>
      <c r="F34" s="13" t="s">
        <v>249</v>
      </c>
      <c r="G34" s="13" t="s">
        <v>312</v>
      </c>
      <c r="H34" s="12" t="s">
        <v>251</v>
      </c>
      <c r="I34" s="12" t="s">
        <v>313</v>
      </c>
      <c r="J34" s="12" t="s">
        <v>304</v>
      </c>
      <c r="K34" s="12" t="s">
        <v>305</v>
      </c>
      <c r="L34" s="12" t="s">
        <v>248</v>
      </c>
    </row>
    <row r="35" spans="1:12" ht="27" customHeight="1">
      <c r="A35" s="112"/>
      <c r="B35" s="112"/>
      <c r="C35" s="113"/>
      <c r="D35" s="112"/>
      <c r="E35" s="13" t="s">
        <v>241</v>
      </c>
      <c r="F35" s="13" t="s">
        <v>249</v>
      </c>
      <c r="G35" s="13" t="s">
        <v>314</v>
      </c>
      <c r="H35" s="12" t="s">
        <v>251</v>
      </c>
      <c r="I35" s="12" t="s">
        <v>315</v>
      </c>
      <c r="J35" s="12" t="s">
        <v>304</v>
      </c>
      <c r="K35" s="12" t="s">
        <v>305</v>
      </c>
      <c r="L35" s="12" t="s">
        <v>248</v>
      </c>
    </row>
    <row r="36" spans="1:12" ht="27" customHeight="1">
      <c r="A36" s="112"/>
      <c r="B36" s="112"/>
      <c r="C36" s="113"/>
      <c r="D36" s="112"/>
      <c r="E36" s="13" t="s">
        <v>241</v>
      </c>
      <c r="F36" s="13" t="s">
        <v>249</v>
      </c>
      <c r="G36" s="13" t="s">
        <v>316</v>
      </c>
      <c r="H36" s="12" t="s">
        <v>251</v>
      </c>
      <c r="I36" s="12" t="s">
        <v>317</v>
      </c>
      <c r="J36" s="12" t="s">
        <v>304</v>
      </c>
      <c r="K36" s="12" t="s">
        <v>247</v>
      </c>
      <c r="L36" s="12" t="s">
        <v>248</v>
      </c>
    </row>
    <row r="37" spans="1:12" ht="27" customHeight="1">
      <c r="A37" s="112"/>
      <c r="B37" s="112"/>
      <c r="C37" s="113"/>
      <c r="D37" s="112"/>
      <c r="E37" s="13" t="s">
        <v>241</v>
      </c>
      <c r="F37" s="13" t="s">
        <v>249</v>
      </c>
      <c r="G37" s="13" t="s">
        <v>318</v>
      </c>
      <c r="H37" s="12" t="s">
        <v>251</v>
      </c>
      <c r="I37" s="12" t="s">
        <v>319</v>
      </c>
      <c r="J37" s="12" t="s">
        <v>262</v>
      </c>
      <c r="K37" s="12" t="s">
        <v>305</v>
      </c>
      <c r="L37" s="12" t="s">
        <v>248</v>
      </c>
    </row>
    <row r="38" spans="1:12" ht="27" customHeight="1">
      <c r="A38" s="112"/>
      <c r="B38" s="112"/>
      <c r="C38" s="113"/>
      <c r="D38" s="112"/>
      <c r="E38" s="13" t="s">
        <v>270</v>
      </c>
      <c r="F38" s="13" t="s">
        <v>279</v>
      </c>
      <c r="G38" s="13" t="s">
        <v>320</v>
      </c>
      <c r="H38" s="12" t="s">
        <v>251</v>
      </c>
      <c r="I38" s="12" t="s">
        <v>257</v>
      </c>
      <c r="J38" s="12" t="s">
        <v>246</v>
      </c>
      <c r="K38" s="12" t="s">
        <v>247</v>
      </c>
      <c r="L38" s="12" t="s">
        <v>248</v>
      </c>
    </row>
    <row r="39" spans="1:12" ht="27" customHeight="1">
      <c r="A39" s="112"/>
      <c r="B39" s="112"/>
      <c r="C39" s="113"/>
      <c r="D39" s="112"/>
      <c r="E39" s="13" t="s">
        <v>270</v>
      </c>
      <c r="F39" s="13" t="s">
        <v>271</v>
      </c>
      <c r="G39" s="13" t="s">
        <v>321</v>
      </c>
      <c r="H39" s="12" t="s">
        <v>251</v>
      </c>
      <c r="I39" s="12" t="s">
        <v>322</v>
      </c>
      <c r="J39" s="12" t="s">
        <v>323</v>
      </c>
      <c r="K39" s="12" t="s">
        <v>247</v>
      </c>
      <c r="L39" s="12" t="s">
        <v>248</v>
      </c>
    </row>
    <row r="40" spans="1:12" ht="27" customHeight="1">
      <c r="A40" s="112"/>
      <c r="B40" s="112"/>
      <c r="C40" s="113"/>
      <c r="D40" s="112"/>
      <c r="E40" s="13" t="s">
        <v>270</v>
      </c>
      <c r="F40" s="13" t="s">
        <v>282</v>
      </c>
      <c r="G40" s="13" t="s">
        <v>324</v>
      </c>
      <c r="H40" s="12" t="s">
        <v>244</v>
      </c>
      <c r="I40" s="12" t="s">
        <v>281</v>
      </c>
      <c r="J40" s="12" t="s">
        <v>268</v>
      </c>
      <c r="K40" s="12" t="s">
        <v>247</v>
      </c>
      <c r="L40" s="12" t="s">
        <v>248</v>
      </c>
    </row>
    <row r="41" spans="1:12" ht="27" customHeight="1">
      <c r="A41" s="112"/>
      <c r="B41" s="112"/>
      <c r="C41" s="113"/>
      <c r="D41" s="112"/>
      <c r="E41" s="13" t="s">
        <v>270</v>
      </c>
      <c r="F41" s="13" t="s">
        <v>276</v>
      </c>
      <c r="G41" s="13" t="s">
        <v>325</v>
      </c>
      <c r="H41" s="12" t="s">
        <v>251</v>
      </c>
      <c r="I41" s="12" t="s">
        <v>257</v>
      </c>
      <c r="J41" s="12" t="s">
        <v>246</v>
      </c>
      <c r="K41" s="12" t="s">
        <v>247</v>
      </c>
      <c r="L41" s="12" t="s">
        <v>248</v>
      </c>
    </row>
    <row r="42" spans="1:12" ht="27" customHeight="1">
      <c r="A42" s="112"/>
      <c r="B42" s="112"/>
      <c r="C42" s="113"/>
      <c r="D42" s="112"/>
      <c r="E42" s="13" t="s">
        <v>290</v>
      </c>
      <c r="F42" s="13" t="s">
        <v>291</v>
      </c>
      <c r="G42" s="13" t="s">
        <v>326</v>
      </c>
      <c r="H42" s="12" t="s">
        <v>244</v>
      </c>
      <c r="I42" s="12" t="s">
        <v>245</v>
      </c>
      <c r="J42" s="12" t="s">
        <v>246</v>
      </c>
      <c r="K42" s="12" t="s">
        <v>247</v>
      </c>
      <c r="L42" s="12" t="s">
        <v>248</v>
      </c>
    </row>
  </sheetData>
  <mergeCells count="11">
    <mergeCell ref="A2:L2"/>
    <mergeCell ref="A3:D3"/>
    <mergeCell ref="J3:L3"/>
    <mergeCell ref="A5:A26"/>
    <mergeCell ref="A27:A42"/>
    <mergeCell ref="B5:B26"/>
    <mergeCell ref="B27:B42"/>
    <mergeCell ref="C5:C26"/>
    <mergeCell ref="C27:C42"/>
    <mergeCell ref="D5:D26"/>
    <mergeCell ref="D27:D42"/>
  </mergeCells>
  <phoneticPr fontId="24" type="noConversion"/>
  <dataValidations count="1">
    <dataValidation type="list" allowBlank="1" showInputMessage="1" showErrorMessage="1" sqref="L5:L26 L27:L42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scale="96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61"/>
  <sheetViews>
    <sheetView workbookViewId="0">
      <selection activeCell="G29" sqref="G29:H2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21.375" style="1" customWidth="1"/>
    <col min="7" max="7" width="9.625" style="1" customWidth="1"/>
    <col min="8" max="9" width="9.75" style="1" customWidth="1"/>
    <col min="10" max="16382" width="10" style="1"/>
  </cols>
  <sheetData>
    <row r="1" spans="1:8 16383:16384" s="1" customFormat="1" ht="24.95" customHeight="1">
      <c r="A1" s="2" t="s">
        <v>327</v>
      </c>
      <c r="XFC1"/>
      <c r="XFD1"/>
    </row>
    <row r="2" spans="1:8 16383:16384" s="1" customFormat="1" ht="27" customHeight="1">
      <c r="A2" s="105" t="s">
        <v>328</v>
      </c>
      <c r="B2" s="105"/>
      <c r="C2" s="105"/>
      <c r="D2" s="105"/>
      <c r="E2" s="105"/>
      <c r="F2" s="105"/>
      <c r="G2" s="105"/>
      <c r="H2" s="105"/>
      <c r="XFC2"/>
      <c r="XFD2"/>
    </row>
    <row r="3" spans="1:8 16383:16384" s="1" customFormat="1" ht="26.45" customHeight="1">
      <c r="A3" s="114" t="s">
        <v>329</v>
      </c>
      <c r="B3" s="114"/>
      <c r="C3" s="114"/>
      <c r="D3" s="114"/>
      <c r="E3" s="114"/>
      <c r="F3" s="114"/>
      <c r="G3" s="114"/>
      <c r="H3" s="114"/>
      <c r="XFC3"/>
      <c r="XFD3"/>
    </row>
    <row r="4" spans="1:8 16383:16384" s="1" customFormat="1" ht="26.45" customHeight="1">
      <c r="A4" s="115" t="s">
        <v>229</v>
      </c>
      <c r="B4" s="115"/>
      <c r="C4" s="115"/>
      <c r="D4" s="115" t="s">
        <v>0</v>
      </c>
      <c r="E4" s="115"/>
      <c r="F4" s="115"/>
      <c r="G4" s="115"/>
      <c r="H4" s="115"/>
      <c r="XFC4"/>
      <c r="XFD4"/>
    </row>
    <row r="5" spans="1:8 16383:16384" s="1" customFormat="1" ht="26.45" customHeight="1">
      <c r="A5" s="115" t="s">
        <v>330</v>
      </c>
      <c r="B5" s="115" t="s">
        <v>331</v>
      </c>
      <c r="C5" s="115"/>
      <c r="D5" s="115" t="s">
        <v>332</v>
      </c>
      <c r="E5" s="115"/>
      <c r="F5" s="115"/>
      <c r="G5" s="115"/>
      <c r="H5" s="115"/>
      <c r="XFC5"/>
      <c r="XFD5"/>
    </row>
    <row r="6" spans="1:8 16383:16384" s="1" customFormat="1" ht="26.45" customHeight="1">
      <c r="A6" s="115"/>
      <c r="B6" s="116" t="s">
        <v>333</v>
      </c>
      <c r="C6" s="116"/>
      <c r="D6" s="116" t="s">
        <v>334</v>
      </c>
      <c r="E6" s="116"/>
      <c r="F6" s="116"/>
      <c r="G6" s="116"/>
      <c r="H6" s="116"/>
      <c r="XFC6"/>
      <c r="XFD6"/>
    </row>
    <row r="7" spans="1:8 16383:16384" s="1" customFormat="1" ht="26.45" customHeight="1">
      <c r="A7" s="115"/>
      <c r="B7" s="117" t="s">
        <v>335</v>
      </c>
      <c r="C7" s="117"/>
      <c r="D7" s="116" t="s">
        <v>336</v>
      </c>
      <c r="E7" s="116"/>
      <c r="F7" s="116"/>
      <c r="G7" s="116"/>
      <c r="H7" s="116"/>
      <c r="XFC7"/>
      <c r="XFD7"/>
    </row>
    <row r="8" spans="1:8 16383:16384" s="1" customFormat="1" ht="26.45" customHeight="1">
      <c r="A8" s="115"/>
      <c r="B8" s="116" t="s">
        <v>337</v>
      </c>
      <c r="C8" s="116"/>
      <c r="D8" s="116" t="s">
        <v>338</v>
      </c>
      <c r="E8" s="116"/>
      <c r="F8" s="116"/>
      <c r="G8" s="116"/>
      <c r="H8" s="116"/>
      <c r="XFC8"/>
      <c r="XFD8"/>
    </row>
    <row r="9" spans="1:8 16383:16384" s="1" customFormat="1" ht="26.45" customHeight="1">
      <c r="A9" s="115"/>
      <c r="B9" s="116"/>
      <c r="C9" s="116"/>
      <c r="D9" s="116"/>
      <c r="E9" s="116"/>
      <c r="F9" s="116"/>
      <c r="G9" s="116"/>
      <c r="H9" s="116"/>
      <c r="XFC9"/>
      <c r="XFD9"/>
    </row>
    <row r="10" spans="1:8 16383:16384" s="1" customFormat="1" ht="26.45" customHeight="1">
      <c r="A10" s="115"/>
      <c r="B10" s="115" t="s">
        <v>339</v>
      </c>
      <c r="C10" s="115"/>
      <c r="D10" s="115"/>
      <c r="E10" s="115"/>
      <c r="F10" s="3" t="s">
        <v>340</v>
      </c>
      <c r="G10" s="3" t="s">
        <v>341</v>
      </c>
      <c r="H10" s="3" t="s">
        <v>342</v>
      </c>
      <c r="XFC10"/>
      <c r="XFD10"/>
    </row>
    <row r="11" spans="1:8 16383:16384" s="1" customFormat="1" ht="26.45" customHeight="1">
      <c r="A11" s="115"/>
      <c r="B11" s="115"/>
      <c r="C11" s="115"/>
      <c r="D11" s="115"/>
      <c r="E11" s="115"/>
      <c r="F11" s="4">
        <v>958.1</v>
      </c>
      <c r="G11" s="4">
        <v>958.1</v>
      </c>
      <c r="H11" s="4"/>
      <c r="XFC11"/>
      <c r="XFD11"/>
    </row>
    <row r="12" spans="1:8 16383:16384" s="1" customFormat="1" ht="74.099999999999994" customHeight="1">
      <c r="A12" s="5" t="s">
        <v>343</v>
      </c>
      <c r="B12" s="118" t="s">
        <v>344</v>
      </c>
      <c r="C12" s="118"/>
      <c r="D12" s="118"/>
      <c r="E12" s="118"/>
      <c r="F12" s="118"/>
      <c r="G12" s="118"/>
      <c r="H12" s="118"/>
      <c r="XFC12"/>
      <c r="XFD12"/>
    </row>
    <row r="13" spans="1:8 16383:16384" s="1" customFormat="1" ht="26.45" customHeight="1">
      <c r="A13" s="119" t="s">
        <v>345</v>
      </c>
      <c r="B13" s="6" t="s">
        <v>231</v>
      </c>
      <c r="C13" s="119" t="s">
        <v>232</v>
      </c>
      <c r="D13" s="119"/>
      <c r="E13" s="119" t="s">
        <v>233</v>
      </c>
      <c r="F13" s="119"/>
      <c r="G13" s="119" t="s">
        <v>346</v>
      </c>
      <c r="H13" s="119"/>
      <c r="XFC13"/>
      <c r="XFD13"/>
    </row>
    <row r="14" spans="1:8 16383:16384" s="1" customFormat="1" ht="26.45" customHeight="1">
      <c r="A14" s="119"/>
      <c r="B14" s="120" t="s">
        <v>241</v>
      </c>
      <c r="C14" s="120" t="s">
        <v>249</v>
      </c>
      <c r="D14" s="120"/>
      <c r="E14" s="120" t="s">
        <v>347</v>
      </c>
      <c r="F14" s="120"/>
      <c r="G14" s="119" t="s">
        <v>348</v>
      </c>
      <c r="H14" s="119"/>
      <c r="XFC14"/>
      <c r="XFD14"/>
    </row>
    <row r="15" spans="1:8 16383:16384" s="1" customFormat="1" ht="26.45" customHeight="1">
      <c r="A15" s="119"/>
      <c r="B15" s="120"/>
      <c r="C15" s="120"/>
      <c r="D15" s="120"/>
      <c r="E15" s="120" t="s">
        <v>349</v>
      </c>
      <c r="F15" s="120"/>
      <c r="G15" s="119" t="s">
        <v>350</v>
      </c>
      <c r="H15" s="119"/>
      <c r="XFC15"/>
      <c r="XFD15"/>
    </row>
    <row r="16" spans="1:8 16383:16384" s="1" customFormat="1" ht="26.45" customHeight="1">
      <c r="A16" s="119"/>
      <c r="B16" s="120"/>
      <c r="C16" s="120"/>
      <c r="D16" s="120"/>
      <c r="E16" s="120" t="s">
        <v>351</v>
      </c>
      <c r="F16" s="120"/>
      <c r="G16" s="119" t="s">
        <v>352</v>
      </c>
      <c r="H16" s="119"/>
      <c r="XFC16"/>
      <c r="XFD16"/>
    </row>
    <row r="17" spans="1:8 16383:16384" s="1" customFormat="1" ht="26.45" customHeight="1">
      <c r="A17" s="119"/>
      <c r="B17" s="120"/>
      <c r="C17" s="120"/>
      <c r="D17" s="120"/>
      <c r="E17" s="120" t="s">
        <v>353</v>
      </c>
      <c r="F17" s="120"/>
      <c r="G17" s="119" t="s">
        <v>354</v>
      </c>
      <c r="H17" s="119"/>
      <c r="XFC17"/>
      <c r="XFD17"/>
    </row>
    <row r="18" spans="1:8 16383:16384" s="1" customFormat="1" ht="26.45" customHeight="1">
      <c r="A18" s="119"/>
      <c r="B18" s="120"/>
      <c r="C18" s="120"/>
      <c r="D18" s="120"/>
      <c r="E18" s="120" t="s">
        <v>355</v>
      </c>
      <c r="F18" s="120"/>
      <c r="G18" s="119" t="s">
        <v>356</v>
      </c>
      <c r="H18" s="119"/>
      <c r="XFC18"/>
      <c r="XFD18"/>
    </row>
    <row r="19" spans="1:8 16383:16384" s="1" customFormat="1" ht="26.45" customHeight="1">
      <c r="A19" s="119"/>
      <c r="B19" s="120"/>
      <c r="C19" s="120"/>
      <c r="D19" s="120"/>
      <c r="E19" s="120" t="s">
        <v>357</v>
      </c>
      <c r="F19" s="120"/>
      <c r="G19" s="119" t="s">
        <v>358</v>
      </c>
      <c r="H19" s="119"/>
      <c r="XFC19"/>
      <c r="XFD19"/>
    </row>
    <row r="20" spans="1:8 16383:16384" s="1" customFormat="1" ht="26.45" customHeight="1">
      <c r="A20" s="119"/>
      <c r="B20" s="120"/>
      <c r="C20" s="120"/>
      <c r="D20" s="120"/>
      <c r="E20" s="120" t="s">
        <v>359</v>
      </c>
      <c r="F20" s="120"/>
      <c r="G20" s="119" t="s">
        <v>360</v>
      </c>
      <c r="H20" s="119"/>
      <c r="XFC20"/>
      <c r="XFD20"/>
    </row>
    <row r="21" spans="1:8 16383:16384" s="1" customFormat="1" ht="26.45" customHeight="1">
      <c r="A21" s="119"/>
      <c r="B21" s="120"/>
      <c r="C21" s="120"/>
      <c r="D21" s="120"/>
      <c r="E21" s="120" t="s">
        <v>361</v>
      </c>
      <c r="F21" s="120"/>
      <c r="G21" s="119" t="s">
        <v>362</v>
      </c>
      <c r="H21" s="119"/>
      <c r="XFC21"/>
      <c r="XFD21"/>
    </row>
    <row r="22" spans="1:8 16383:16384" s="1" customFormat="1" ht="26.45" customHeight="1">
      <c r="A22" s="119"/>
      <c r="B22" s="120"/>
      <c r="C22" s="120"/>
      <c r="D22" s="120"/>
      <c r="E22" s="120" t="s">
        <v>363</v>
      </c>
      <c r="F22" s="120"/>
      <c r="G22" s="119" t="s">
        <v>364</v>
      </c>
      <c r="H22" s="119"/>
      <c r="XFC22"/>
      <c r="XFD22"/>
    </row>
    <row r="23" spans="1:8 16383:16384" s="1" customFormat="1" ht="26.45" customHeight="1">
      <c r="A23" s="119"/>
      <c r="B23" s="120"/>
      <c r="C23" s="120" t="s">
        <v>242</v>
      </c>
      <c r="D23" s="120"/>
      <c r="E23" s="120" t="s">
        <v>365</v>
      </c>
      <c r="F23" s="120"/>
      <c r="G23" s="119" t="s">
        <v>366</v>
      </c>
      <c r="H23" s="119"/>
      <c r="XFC23"/>
      <c r="XFD23"/>
    </row>
    <row r="24" spans="1:8 16383:16384" s="1" customFormat="1" ht="26.45" customHeight="1">
      <c r="A24" s="119"/>
      <c r="B24" s="120"/>
      <c r="C24" s="120"/>
      <c r="D24" s="120"/>
      <c r="E24" s="120" t="s">
        <v>367</v>
      </c>
      <c r="F24" s="120"/>
      <c r="G24" s="119" t="s">
        <v>366</v>
      </c>
      <c r="H24" s="119"/>
      <c r="XFC24"/>
      <c r="XFD24"/>
    </row>
    <row r="25" spans="1:8 16383:16384" s="1" customFormat="1" ht="26.45" customHeight="1">
      <c r="A25" s="119"/>
      <c r="B25" s="120"/>
      <c r="C25" s="120"/>
      <c r="D25" s="120"/>
      <c r="E25" s="120" t="s">
        <v>368</v>
      </c>
      <c r="F25" s="120"/>
      <c r="G25" s="119" t="s">
        <v>369</v>
      </c>
      <c r="H25" s="119"/>
      <c r="XFC25"/>
      <c r="XFD25"/>
    </row>
    <row r="26" spans="1:8 16383:16384" s="1" customFormat="1" ht="26.45" customHeight="1">
      <c r="A26" s="119"/>
      <c r="B26" s="120"/>
      <c r="C26" s="120"/>
      <c r="D26" s="120"/>
      <c r="E26" s="120" t="s">
        <v>370</v>
      </c>
      <c r="F26" s="120"/>
      <c r="G26" s="119" t="s">
        <v>371</v>
      </c>
      <c r="H26" s="119"/>
      <c r="XFC26"/>
      <c r="XFD26"/>
    </row>
    <row r="27" spans="1:8 16383:16384" s="1" customFormat="1" ht="26.45" customHeight="1">
      <c r="A27" s="119"/>
      <c r="B27" s="120"/>
      <c r="C27" s="120"/>
      <c r="D27" s="120"/>
      <c r="E27" s="120" t="s">
        <v>243</v>
      </c>
      <c r="F27" s="120"/>
      <c r="G27" s="119" t="s">
        <v>366</v>
      </c>
      <c r="H27" s="119"/>
      <c r="XFC27"/>
      <c r="XFD27"/>
    </row>
    <row r="28" spans="1:8 16383:16384" s="1" customFormat="1" ht="26.45" customHeight="1">
      <c r="A28" s="119"/>
      <c r="B28" s="120"/>
      <c r="C28" s="120"/>
      <c r="D28" s="120"/>
      <c r="E28" s="120" t="s">
        <v>372</v>
      </c>
      <c r="F28" s="120"/>
      <c r="G28" s="119" t="s">
        <v>373</v>
      </c>
      <c r="H28" s="119"/>
      <c r="XFC28"/>
      <c r="XFD28"/>
    </row>
    <row r="29" spans="1:8 16383:16384" s="1" customFormat="1" ht="26.45" customHeight="1">
      <c r="A29" s="119"/>
      <c r="B29" s="120"/>
      <c r="C29" s="120" t="s">
        <v>252</v>
      </c>
      <c r="D29" s="120"/>
      <c r="E29" s="120" t="s">
        <v>374</v>
      </c>
      <c r="F29" s="120"/>
      <c r="G29" s="119" t="s">
        <v>375</v>
      </c>
      <c r="H29" s="119"/>
      <c r="XFC29"/>
      <c r="XFD29"/>
    </row>
    <row r="30" spans="1:8 16383:16384" s="1" customFormat="1" ht="26.45" customHeight="1">
      <c r="A30" s="119"/>
      <c r="B30" s="120"/>
      <c r="C30" s="120"/>
      <c r="D30" s="120"/>
      <c r="E30" s="120" t="s">
        <v>376</v>
      </c>
      <c r="F30" s="120"/>
      <c r="G30" s="119" t="s">
        <v>377</v>
      </c>
      <c r="H30" s="119"/>
      <c r="XFC30"/>
      <c r="XFD30"/>
    </row>
    <row r="31" spans="1:8 16383:16384" s="1" customFormat="1" ht="26.45" customHeight="1">
      <c r="A31" s="119"/>
      <c r="B31" s="120"/>
      <c r="C31" s="120"/>
      <c r="D31" s="120"/>
      <c r="E31" s="120" t="s">
        <v>378</v>
      </c>
      <c r="F31" s="120"/>
      <c r="G31" s="119" t="s">
        <v>379</v>
      </c>
      <c r="H31" s="119"/>
      <c r="XFC31"/>
      <c r="XFD31"/>
    </row>
    <row r="32" spans="1:8 16383:16384" s="1" customFormat="1" ht="26.45" customHeight="1">
      <c r="A32" s="119"/>
      <c r="B32" s="120"/>
      <c r="C32" s="120"/>
      <c r="D32" s="120"/>
      <c r="E32" s="120" t="s">
        <v>380</v>
      </c>
      <c r="F32" s="120"/>
      <c r="G32" s="119" t="s">
        <v>375</v>
      </c>
      <c r="H32" s="119"/>
      <c r="XFC32"/>
      <c r="XFD32"/>
    </row>
    <row r="33" spans="1:8 16383:16384" s="1" customFormat="1" ht="26.45" customHeight="1">
      <c r="A33" s="119"/>
      <c r="B33" s="120"/>
      <c r="C33" s="120" t="s">
        <v>381</v>
      </c>
      <c r="D33" s="120"/>
      <c r="E33" s="120" t="s">
        <v>382</v>
      </c>
      <c r="F33" s="120"/>
      <c r="G33" s="119" t="s">
        <v>383</v>
      </c>
      <c r="H33" s="119"/>
      <c r="XFC33"/>
      <c r="XFD33"/>
    </row>
    <row r="34" spans="1:8 16383:16384" s="1" customFormat="1" ht="26.45" customHeight="1">
      <c r="A34" s="119"/>
      <c r="B34" s="120"/>
      <c r="C34" s="120"/>
      <c r="D34" s="120"/>
      <c r="E34" s="120" t="s">
        <v>384</v>
      </c>
      <c r="F34" s="120"/>
      <c r="G34" s="119" t="s">
        <v>385</v>
      </c>
      <c r="H34" s="119"/>
      <c r="XFC34"/>
      <c r="XFD34"/>
    </row>
    <row r="35" spans="1:8 16383:16384" s="1" customFormat="1" ht="26.45" customHeight="1">
      <c r="A35" s="119"/>
      <c r="B35" s="120"/>
      <c r="C35" s="120"/>
      <c r="D35" s="120"/>
      <c r="E35" s="120" t="s">
        <v>386</v>
      </c>
      <c r="F35" s="120"/>
      <c r="G35" s="119" t="s">
        <v>387</v>
      </c>
      <c r="H35" s="119"/>
      <c r="XFC35"/>
      <c r="XFD35"/>
    </row>
    <row r="36" spans="1:8 16383:16384" s="1" customFormat="1" ht="26.45" customHeight="1">
      <c r="A36" s="119"/>
      <c r="B36" s="120"/>
      <c r="C36" s="120"/>
      <c r="D36" s="120"/>
      <c r="E36" s="120" t="s">
        <v>208</v>
      </c>
      <c r="F36" s="120"/>
      <c r="G36" s="119" t="s">
        <v>388</v>
      </c>
      <c r="H36" s="119"/>
      <c r="XFC36"/>
      <c r="XFD36"/>
    </row>
    <row r="37" spans="1:8 16383:16384" s="1" customFormat="1" ht="26.45" customHeight="1">
      <c r="A37" s="119"/>
      <c r="B37" s="120"/>
      <c r="C37" s="120"/>
      <c r="D37" s="120"/>
      <c r="E37" s="120" t="s">
        <v>389</v>
      </c>
      <c r="F37" s="120"/>
      <c r="G37" s="119" t="s">
        <v>390</v>
      </c>
      <c r="H37" s="119"/>
      <c r="XFC37"/>
      <c r="XFD37"/>
    </row>
    <row r="38" spans="1:8 16383:16384" s="1" customFormat="1" ht="26.45" customHeight="1">
      <c r="A38" s="119"/>
      <c r="B38" s="120"/>
      <c r="C38" s="120"/>
      <c r="D38" s="120"/>
      <c r="E38" s="120" t="s">
        <v>210</v>
      </c>
      <c r="F38" s="120"/>
      <c r="G38" s="119" t="s">
        <v>391</v>
      </c>
      <c r="H38" s="119"/>
      <c r="XFC38"/>
      <c r="XFD38"/>
    </row>
    <row r="39" spans="1:8 16383:16384" s="1" customFormat="1" ht="26.45" customHeight="1">
      <c r="A39" s="119"/>
      <c r="B39" s="120" t="s">
        <v>270</v>
      </c>
      <c r="C39" s="120" t="s">
        <v>271</v>
      </c>
      <c r="D39" s="120"/>
      <c r="E39" s="120" t="s">
        <v>392</v>
      </c>
      <c r="F39" s="120"/>
      <c r="G39" s="119" t="s">
        <v>393</v>
      </c>
      <c r="H39" s="119"/>
      <c r="XFC39"/>
      <c r="XFD39"/>
    </row>
    <row r="40" spans="1:8 16383:16384" s="1" customFormat="1" ht="26.45" customHeight="1">
      <c r="A40" s="119"/>
      <c r="B40" s="120"/>
      <c r="C40" s="120" t="s">
        <v>271</v>
      </c>
      <c r="D40" s="120"/>
      <c r="E40" s="120" t="s">
        <v>394</v>
      </c>
      <c r="F40" s="120"/>
      <c r="G40" s="119" t="s">
        <v>395</v>
      </c>
      <c r="H40" s="119"/>
      <c r="XFC40"/>
      <c r="XFD40"/>
    </row>
    <row r="41" spans="1:8 16383:16384" s="1" customFormat="1" ht="26.45" customHeight="1">
      <c r="A41" s="119"/>
      <c r="B41" s="120"/>
      <c r="C41" s="120" t="s">
        <v>276</v>
      </c>
      <c r="D41" s="120"/>
      <c r="E41" s="120" t="s">
        <v>285</v>
      </c>
      <c r="F41" s="120"/>
      <c r="G41" s="119" t="s">
        <v>366</v>
      </c>
      <c r="H41" s="119"/>
      <c r="XFC41"/>
      <c r="XFD41"/>
    </row>
    <row r="42" spans="1:8 16383:16384" s="1" customFormat="1" ht="26.45" customHeight="1">
      <c r="A42" s="119"/>
      <c r="B42" s="120"/>
      <c r="C42" s="120" t="s">
        <v>276</v>
      </c>
      <c r="D42" s="120"/>
      <c r="E42" s="120" t="s">
        <v>284</v>
      </c>
      <c r="F42" s="120"/>
      <c r="G42" s="119" t="s">
        <v>366</v>
      </c>
      <c r="H42" s="119"/>
      <c r="XFC42"/>
      <c r="XFD42"/>
    </row>
    <row r="43" spans="1:8 16383:16384" s="1" customFormat="1" ht="26.45" customHeight="1">
      <c r="A43" s="119"/>
      <c r="B43" s="120"/>
      <c r="C43" s="120" t="s">
        <v>276</v>
      </c>
      <c r="D43" s="120"/>
      <c r="E43" s="120" t="s">
        <v>325</v>
      </c>
      <c r="F43" s="120"/>
      <c r="G43" s="121">
        <v>1</v>
      </c>
      <c r="H43" s="119"/>
      <c r="XFC43"/>
      <c r="XFD43"/>
    </row>
    <row r="44" spans="1:8 16383:16384" s="1" customFormat="1" ht="26.45" customHeight="1">
      <c r="A44" s="119"/>
      <c r="B44" s="120"/>
      <c r="C44" s="120" t="s">
        <v>276</v>
      </c>
      <c r="D44" s="120"/>
      <c r="E44" s="120" t="s">
        <v>396</v>
      </c>
      <c r="F44" s="120"/>
      <c r="G44" s="121">
        <v>1</v>
      </c>
      <c r="H44" s="119"/>
      <c r="XFC44"/>
      <c r="XFD44"/>
    </row>
    <row r="45" spans="1:8 16383:16384" s="1" customFormat="1" ht="26.45" customHeight="1">
      <c r="A45" s="119"/>
      <c r="B45" s="120"/>
      <c r="C45" s="120" t="s">
        <v>397</v>
      </c>
      <c r="D45" s="120"/>
      <c r="E45" s="120" t="s">
        <v>398</v>
      </c>
      <c r="F45" s="120"/>
      <c r="G45" s="120"/>
      <c r="H45" s="120"/>
      <c r="XFC45"/>
      <c r="XFD45"/>
    </row>
    <row r="46" spans="1:8 16383:16384" s="1" customFormat="1" ht="26.45" customHeight="1">
      <c r="A46" s="119"/>
      <c r="B46" s="120"/>
      <c r="C46" s="120" t="s">
        <v>282</v>
      </c>
      <c r="D46" s="120"/>
      <c r="E46" s="120" t="s">
        <v>286</v>
      </c>
      <c r="F46" s="120"/>
      <c r="G46" s="119" t="s">
        <v>399</v>
      </c>
      <c r="H46" s="119"/>
      <c r="XFC46"/>
      <c r="XFD46"/>
    </row>
    <row r="47" spans="1:8 16383:16384" s="1" customFormat="1" ht="26.45" customHeight="1">
      <c r="A47" s="119"/>
      <c r="B47" s="120"/>
      <c r="C47" s="120" t="s">
        <v>282</v>
      </c>
      <c r="D47" s="120"/>
      <c r="E47" s="120" t="s">
        <v>287</v>
      </c>
      <c r="F47" s="120"/>
      <c r="G47" s="119" t="s">
        <v>399</v>
      </c>
      <c r="H47" s="119"/>
      <c r="XFC47"/>
      <c r="XFD47"/>
    </row>
    <row r="48" spans="1:8 16383:16384" s="1" customFormat="1" ht="26.45" customHeight="1">
      <c r="A48" s="119"/>
      <c r="B48" s="120"/>
      <c r="C48" s="120" t="s">
        <v>282</v>
      </c>
      <c r="D48" s="120"/>
      <c r="E48" s="120" t="s">
        <v>288</v>
      </c>
      <c r="F48" s="120"/>
      <c r="G48" s="119" t="s">
        <v>399</v>
      </c>
      <c r="H48" s="119"/>
      <c r="XFC48"/>
      <c r="XFD48"/>
    </row>
    <row r="49" spans="1:15 16383:16384" s="1" customFormat="1" ht="26.45" customHeight="1">
      <c r="A49" s="119"/>
      <c r="B49" s="123" t="s">
        <v>290</v>
      </c>
      <c r="C49" s="120" t="s">
        <v>291</v>
      </c>
      <c r="D49" s="120"/>
      <c r="E49" s="120" t="s">
        <v>292</v>
      </c>
      <c r="F49" s="120"/>
      <c r="G49" s="119" t="s">
        <v>366</v>
      </c>
      <c r="H49" s="119"/>
      <c r="XFC49"/>
      <c r="XFD49"/>
    </row>
    <row r="50" spans="1:15 16383:16384" s="1" customFormat="1" ht="26.45" customHeight="1">
      <c r="A50" s="119"/>
      <c r="B50" s="124"/>
      <c r="C50" s="120" t="s">
        <v>291</v>
      </c>
      <c r="D50" s="120"/>
      <c r="E50" s="120" t="s">
        <v>293</v>
      </c>
      <c r="F50" s="120"/>
      <c r="G50" s="119" t="s">
        <v>366</v>
      </c>
      <c r="H50" s="119"/>
      <c r="XFC50"/>
      <c r="XFD50"/>
    </row>
    <row r="51" spans="1:15 16383:16384" s="1" customFormat="1" ht="26.45" customHeight="1">
      <c r="A51" s="119"/>
      <c r="B51" s="124"/>
      <c r="C51" s="120" t="s">
        <v>291</v>
      </c>
      <c r="D51" s="120"/>
      <c r="E51" s="120" t="s">
        <v>400</v>
      </c>
      <c r="F51" s="120"/>
      <c r="G51" s="119" t="s">
        <v>366</v>
      </c>
      <c r="H51" s="119"/>
      <c r="XFC51"/>
      <c r="XFD51"/>
    </row>
    <row r="52" spans="1:15 16383:16384" s="1" customFormat="1" ht="26.45" customHeight="1">
      <c r="A52" s="119"/>
      <c r="B52" s="125"/>
      <c r="C52" s="120" t="s">
        <v>291</v>
      </c>
      <c r="D52" s="120"/>
      <c r="E52" s="120" t="s">
        <v>401</v>
      </c>
      <c r="F52" s="120"/>
      <c r="G52" s="119" t="s">
        <v>366</v>
      </c>
      <c r="H52" s="119"/>
      <c r="XFC52"/>
      <c r="XFD52"/>
    </row>
    <row r="53" spans="1:15 16383:16384" s="1" customFormat="1" ht="45" customHeight="1">
      <c r="A53" s="122"/>
      <c r="B53" s="122"/>
      <c r="C53" s="122"/>
      <c r="D53" s="122"/>
      <c r="E53" s="122"/>
      <c r="F53" s="122"/>
      <c r="G53" s="122"/>
      <c r="H53" s="122"/>
      <c r="XFC53"/>
      <c r="XFD53"/>
    </row>
    <row r="54" spans="1:15 16383:16384" s="1" customFormat="1" ht="16.350000000000001" customHeight="1">
      <c r="A54" s="7"/>
      <c r="B54" s="7"/>
      <c r="XFC54"/>
      <c r="XFD54"/>
    </row>
    <row r="55" spans="1:15 16383:16384" s="1" customFormat="1" ht="16.350000000000001" customHeight="1">
      <c r="A55" s="7"/>
      <c r="XFC55"/>
      <c r="XFD55"/>
    </row>
    <row r="56" spans="1:15 16383:16384" s="1" customFormat="1" ht="16.350000000000001" customHeight="1">
      <c r="A56" s="7"/>
      <c r="O56" s="8"/>
      <c r="XFC56"/>
      <c r="XFD56"/>
    </row>
    <row r="57" spans="1:15 16383:16384" s="1" customFormat="1" ht="16.350000000000001" customHeight="1">
      <c r="A57" s="7"/>
      <c r="XFC57"/>
      <c r="XFD57"/>
    </row>
    <row r="58" spans="1:15 16383:16384" s="1" customFormat="1" ht="16.350000000000001" customHeight="1">
      <c r="A58" s="7"/>
      <c r="B58" s="7"/>
      <c r="C58" s="7"/>
      <c r="D58" s="7"/>
      <c r="E58" s="7"/>
      <c r="F58" s="7"/>
      <c r="G58" s="7"/>
      <c r="H58" s="7"/>
      <c r="XFC58"/>
      <c r="XFD58"/>
    </row>
    <row r="59" spans="1:15 16383:16384" s="1" customFormat="1" ht="16.350000000000001" customHeight="1">
      <c r="A59" s="7"/>
      <c r="B59" s="7"/>
      <c r="C59" s="7"/>
      <c r="D59" s="7"/>
      <c r="E59" s="7"/>
      <c r="F59" s="7"/>
      <c r="G59" s="7"/>
      <c r="H59" s="7"/>
      <c r="XFC59"/>
      <c r="XFD59"/>
    </row>
    <row r="60" spans="1:15 16383:16384" s="1" customFormat="1" ht="16.350000000000001" customHeight="1">
      <c r="A60" s="7"/>
      <c r="B60" s="7"/>
      <c r="C60" s="7"/>
      <c r="D60" s="7"/>
      <c r="E60" s="7"/>
      <c r="F60" s="7"/>
      <c r="G60" s="7"/>
      <c r="H60" s="7"/>
      <c r="XFC60"/>
      <c r="XFD60"/>
    </row>
    <row r="61" spans="1:15 16383:16384" s="1" customFormat="1" ht="16.350000000000001" customHeight="1">
      <c r="A61" s="7"/>
      <c r="B61" s="7"/>
      <c r="C61" s="7"/>
      <c r="D61" s="7"/>
      <c r="E61" s="7"/>
      <c r="F61" s="7"/>
      <c r="G61" s="7"/>
      <c r="H61" s="7"/>
      <c r="XFC61"/>
      <c r="XFD61"/>
    </row>
  </sheetData>
  <mergeCells count="121">
    <mergeCell ref="C52:D52"/>
    <mergeCell ref="E52:F52"/>
    <mergeCell ref="G52:H52"/>
    <mergeCell ref="A53:H53"/>
    <mergeCell ref="A5:A11"/>
    <mergeCell ref="A13:A52"/>
    <mergeCell ref="B14:B38"/>
    <mergeCell ref="B39:B48"/>
    <mergeCell ref="B49:B52"/>
    <mergeCell ref="B10:E11"/>
    <mergeCell ref="C14:D22"/>
    <mergeCell ref="C23:D28"/>
    <mergeCell ref="C29:D32"/>
    <mergeCell ref="C33:D3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</mergeCells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5417FBCC4CA84D1490CC6D451AAE87EF</vt:lpwstr>
  </property>
</Properties>
</file>